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Arkusz2" sheetId="2" r:id="rId1"/>
  </sheets>
  <calcPr calcId="144525"/>
</workbook>
</file>

<file path=xl/sharedStrings.xml><?xml version="1.0" encoding="utf-8"?>
<sst xmlns="http://schemas.openxmlformats.org/spreadsheetml/2006/main" count="90" uniqueCount="86">
  <si>
    <t>Kategoria wiekowa</t>
  </si>
  <si>
    <t>Imię i nazwisko</t>
  </si>
  <si>
    <t>1 Runda - 100 m. kraul</t>
  </si>
  <si>
    <t>Miejsce</t>
  </si>
  <si>
    <t>Punkty</t>
  </si>
  <si>
    <t>2 Runda - 100 m. dowolny</t>
  </si>
  <si>
    <t>2 Runda - 50 m. grzbiet</t>
  </si>
  <si>
    <t>Suma</t>
  </si>
  <si>
    <t>Grupa początkująca</t>
  </si>
  <si>
    <t>Mikołaj Łusiak</t>
  </si>
  <si>
    <t>59,71</t>
  </si>
  <si>
    <t>Michał Panas</t>
  </si>
  <si>
    <t>1,01,78</t>
  </si>
  <si>
    <t>Hanna Łukasiak</t>
  </si>
  <si>
    <t>1,11,25</t>
  </si>
  <si>
    <t>Marcelina Romańska</t>
  </si>
  <si>
    <t>1,16,31</t>
  </si>
  <si>
    <t>2010 i młodsi - Gr. Sportowa II</t>
  </si>
  <si>
    <t>Marta Berus</t>
  </si>
  <si>
    <t>1,44,99</t>
  </si>
  <si>
    <t>1,42,57</t>
  </si>
  <si>
    <t>Julia Ilczuk</t>
  </si>
  <si>
    <t>1,36,03</t>
  </si>
  <si>
    <t>1,31,40</t>
  </si>
  <si>
    <t>Filip Laskowski</t>
  </si>
  <si>
    <t>1,44,98</t>
  </si>
  <si>
    <t>1,44,83</t>
  </si>
  <si>
    <t>Marika Stefańczyk</t>
  </si>
  <si>
    <t>1,41,64</t>
  </si>
  <si>
    <t>1,34,97</t>
  </si>
  <si>
    <t>Emilia Dyśko</t>
  </si>
  <si>
    <t>1,32,92</t>
  </si>
  <si>
    <t>1,36,33</t>
  </si>
  <si>
    <t>Greta Kowalczyk</t>
  </si>
  <si>
    <t>2,17,68</t>
  </si>
  <si>
    <t>2,03,75</t>
  </si>
  <si>
    <t>Krzysztof Zając</t>
  </si>
  <si>
    <t>1,48,81</t>
  </si>
  <si>
    <t>Krzysztof Radziej</t>
  </si>
  <si>
    <t>2,10,78</t>
  </si>
  <si>
    <t>Gabriela Szymańska</t>
  </si>
  <si>
    <t>2,45,78</t>
  </si>
  <si>
    <t>Błażej Banasiak</t>
  </si>
  <si>
    <t>1,51,08</t>
  </si>
  <si>
    <t>Olga Zalewska</t>
  </si>
  <si>
    <t>1,50,03</t>
  </si>
  <si>
    <t>1,51,33</t>
  </si>
  <si>
    <t>2010 i młodsi - Gr. Sportowa I</t>
  </si>
  <si>
    <t>Karol Repeć</t>
  </si>
  <si>
    <t>1,39,32</t>
  </si>
  <si>
    <t>1,27,57</t>
  </si>
  <si>
    <t>Hubert Bartnik</t>
  </si>
  <si>
    <t>1,22,47</t>
  </si>
  <si>
    <t>1,16,03</t>
  </si>
  <si>
    <t>Zuzanna Zdybel</t>
  </si>
  <si>
    <t>1,22,07</t>
  </si>
  <si>
    <t>1,15,17</t>
  </si>
  <si>
    <t>Filip Stawski</t>
  </si>
  <si>
    <t>1,28,07</t>
  </si>
  <si>
    <t>Lena Cichosz</t>
  </si>
  <si>
    <t>1,23,87</t>
  </si>
  <si>
    <t>1,19,14</t>
  </si>
  <si>
    <t>2007 - 2009</t>
  </si>
  <si>
    <t>Krystian Zacharzyński</t>
  </si>
  <si>
    <t>1,15,15</t>
  </si>
  <si>
    <t>1,13,41</t>
  </si>
  <si>
    <t>Fabian Wiśniewski</t>
  </si>
  <si>
    <t>1,27,37</t>
  </si>
  <si>
    <t>1,21,08</t>
  </si>
  <si>
    <t>Martyna Lewandowska</t>
  </si>
  <si>
    <t>1,15,87</t>
  </si>
  <si>
    <t>1,12,12</t>
  </si>
  <si>
    <t>Michał Matysiak</t>
  </si>
  <si>
    <t>1,09,58</t>
  </si>
  <si>
    <t>Igor Kostrzanowski</t>
  </si>
  <si>
    <t>1,11,44</t>
  </si>
  <si>
    <t>1,09,30</t>
  </si>
  <si>
    <t>2003 - 2005</t>
  </si>
  <si>
    <t>Mateusz Pylak</t>
  </si>
  <si>
    <t>1,08,02</t>
  </si>
  <si>
    <t>1,08,59</t>
  </si>
  <si>
    <t>Michał Terlecki</t>
  </si>
  <si>
    <t>1,01,09</t>
  </si>
  <si>
    <t>Hubert Pylak</t>
  </si>
  <si>
    <t>1,03,44</t>
  </si>
  <si>
    <t>1,06,63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</si>
</sst>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238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8" fillId="11" borderId="26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3" borderId="25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4" fillId="26" borderId="2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2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1" borderId="24" applyNumberFormat="0" applyAlignment="0" applyProtection="0">
      <alignment vertical="center"/>
    </xf>
    <xf numFmtId="0" fontId="20" fillId="33" borderId="30" applyNumberFormat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</cellStyleXfs>
  <cellXfs count="9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ont="1" applyFill="1" applyBorder="1"/>
    <xf numFmtId="0" fontId="2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3" borderId="13" xfId="0" applyFill="1" applyBorder="1"/>
    <xf numFmtId="0" fontId="2" fillId="3" borderId="13" xfId="0" applyFont="1" applyFill="1" applyBorder="1"/>
    <xf numFmtId="0" fontId="0" fillId="5" borderId="14" xfId="0" applyFill="1" applyBorder="1" applyAlignment="1">
      <alignment horizontal="center" vertical="center"/>
    </xf>
    <xf numFmtId="0" fontId="0" fillId="5" borderId="13" xfId="0" applyFill="1" applyBorder="1"/>
    <xf numFmtId="0" fontId="2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0" fillId="5" borderId="14" xfId="0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0" fillId="5" borderId="13" xfId="0" applyFont="1" applyFill="1" applyBorder="1"/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/>
    <xf numFmtId="0" fontId="2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0" fillId="7" borderId="14" xfId="0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0" fillId="6" borderId="13" xfId="0" applyFont="1" applyFill="1" applyBorder="1"/>
    <xf numFmtId="0" fontId="0" fillId="8" borderId="14" xfId="0" applyFill="1" applyBorder="1" applyAlignment="1">
      <alignment horizontal="center" vertical="center"/>
    </xf>
    <xf numFmtId="0" fontId="0" fillId="8" borderId="13" xfId="0" applyFill="1" applyBorder="1"/>
    <xf numFmtId="0" fontId="2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0" fillId="9" borderId="14" xfId="0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0" fillId="9" borderId="16" xfId="0" applyFill="1" applyBorder="1"/>
    <xf numFmtId="0" fontId="0" fillId="8" borderId="5" xfId="0" applyFill="1" applyBorder="1" applyAlignment="1">
      <alignment horizontal="center" vertical="center"/>
    </xf>
    <xf numFmtId="0" fontId="0" fillId="8" borderId="6" xfId="0" applyFill="1" applyBorder="1"/>
    <xf numFmtId="0" fontId="2" fillId="8" borderId="5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9" borderId="5" xfId="0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5" borderId="14" xfId="0" applyFill="1" applyBorder="1" applyAlignment="1">
      <alignment vertical="center"/>
    </xf>
    <xf numFmtId="0" fontId="1" fillId="5" borderId="15" xfId="0" applyFont="1" applyFill="1" applyBorder="1" applyAlignment="1">
      <alignment vertical="center"/>
    </xf>
    <xf numFmtId="0" fontId="1" fillId="5" borderId="21" xfId="0" applyFont="1" applyFill="1" applyBorder="1" applyAlignment="1">
      <alignment vertical="center"/>
    </xf>
    <xf numFmtId="0" fontId="1" fillId="7" borderId="13" xfId="0" applyFont="1" applyFill="1" applyBorder="1" applyAlignment="1">
      <alignment horizontal="center" vertical="center"/>
    </xf>
    <xf numFmtId="0" fontId="0" fillId="7" borderId="14" xfId="0" applyFill="1" applyBorder="1" applyAlignment="1">
      <alignment vertical="center"/>
    </xf>
    <xf numFmtId="0" fontId="1" fillId="7" borderId="15" xfId="0" applyFont="1" applyFill="1" applyBorder="1" applyAlignment="1">
      <alignment vertical="center"/>
    </xf>
    <xf numFmtId="0" fontId="1" fillId="7" borderId="21" xfId="0" applyFont="1" applyFill="1" applyBorder="1" applyAlignment="1">
      <alignment vertical="center"/>
    </xf>
    <xf numFmtId="0" fontId="1" fillId="9" borderId="13" xfId="0" applyFont="1" applyFill="1" applyBorder="1" applyAlignment="1">
      <alignment horizontal="center" vertical="center"/>
    </xf>
    <xf numFmtId="0" fontId="0" fillId="9" borderId="14" xfId="0" applyFill="1" applyBorder="1" applyAlignment="1">
      <alignment vertical="center"/>
    </xf>
    <xf numFmtId="0" fontId="1" fillId="9" borderId="15" xfId="0" applyFont="1" applyFill="1" applyBorder="1" applyAlignment="1">
      <alignment vertical="center"/>
    </xf>
    <xf numFmtId="0" fontId="1" fillId="9" borderId="21" xfId="0" applyFont="1" applyFill="1" applyBorder="1" applyAlignment="1">
      <alignment vertical="center"/>
    </xf>
    <xf numFmtId="0" fontId="1" fillId="9" borderId="6" xfId="0" applyFont="1" applyFill="1" applyBorder="1" applyAlignment="1">
      <alignment horizontal="center" vertical="center"/>
    </xf>
    <xf numFmtId="0" fontId="0" fillId="9" borderId="5" xfId="0" applyFill="1" applyBorder="1" applyAlignment="1">
      <alignment vertical="center"/>
    </xf>
    <xf numFmtId="0" fontId="1" fillId="9" borderId="7" xfId="0" applyFont="1" applyFill="1" applyBorder="1" applyAlignment="1">
      <alignment vertical="center"/>
    </xf>
    <xf numFmtId="0" fontId="1" fillId="9" borderId="23" xfId="0" applyFont="1" applyFill="1" applyBorder="1" applyAlignment="1">
      <alignment vertical="center"/>
    </xf>
    <xf numFmtId="0" fontId="0" fillId="0" borderId="0" xfId="0" applyAlignment="1">
      <alignment horizont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Hiperłącze" xfId="13" builtinId="8"/>
    <cellStyle name="Uwaga" xfId="14" builtinId="10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Q32"/>
  <sheetViews>
    <sheetView tabSelected="1" workbookViewId="0">
      <selection activeCell="Q17" sqref="Q17"/>
    </sheetView>
  </sheetViews>
  <sheetFormatPr defaultColWidth="9.14285714285714" defaultRowHeight="15"/>
  <cols>
    <col min="2" max="2" width="29" customWidth="1"/>
    <col min="3" max="3" width="26.8571428571429" customWidth="1"/>
    <col min="4" max="4" width="21.2857142857143" customWidth="1"/>
    <col min="5" max="5" width="10.2857142857143" customWidth="1"/>
    <col min="6" max="6" width="11.8571428571429" customWidth="1"/>
    <col min="7" max="7" width="24" customWidth="1"/>
    <col min="10" max="10" width="25.2857142857143" customWidth="1"/>
  </cols>
  <sheetData>
    <row r="2" ht="15.75"/>
    <row r="3" customHeight="1" spans="2:13">
      <c r="B3" s="1" t="s">
        <v>0</v>
      </c>
      <c r="C3" s="2" t="s">
        <v>1</v>
      </c>
      <c r="D3" s="3" t="s">
        <v>2</v>
      </c>
      <c r="E3" s="4" t="s">
        <v>3</v>
      </c>
      <c r="F3" s="5" t="s">
        <v>4</v>
      </c>
      <c r="G3" s="1" t="s">
        <v>5</v>
      </c>
      <c r="H3" s="4" t="s">
        <v>3</v>
      </c>
      <c r="I3" s="5" t="s">
        <v>4</v>
      </c>
      <c r="J3" s="1" t="s">
        <v>6</v>
      </c>
      <c r="K3" s="4" t="s">
        <v>3</v>
      </c>
      <c r="L3" s="5" t="s">
        <v>4</v>
      </c>
      <c r="M3" s="65" t="s">
        <v>7</v>
      </c>
    </row>
    <row r="4" spans="2:13">
      <c r="B4" s="6"/>
      <c r="C4" s="7"/>
      <c r="D4" s="8"/>
      <c r="E4" s="9"/>
      <c r="F4" s="10"/>
      <c r="G4" s="6"/>
      <c r="H4" s="9"/>
      <c r="I4" s="10"/>
      <c r="J4" s="6"/>
      <c r="K4" s="9"/>
      <c r="L4" s="10"/>
      <c r="M4" s="66"/>
    </row>
    <row r="5" spans="2:13">
      <c r="B5" s="11" t="s">
        <v>8</v>
      </c>
      <c r="C5" s="12" t="s">
        <v>9</v>
      </c>
      <c r="D5" s="13"/>
      <c r="E5" s="14"/>
      <c r="F5" s="15"/>
      <c r="G5" s="16"/>
      <c r="H5" s="17"/>
      <c r="I5" s="67"/>
      <c r="J5" s="68" t="s">
        <v>10</v>
      </c>
      <c r="K5" s="69">
        <v>1</v>
      </c>
      <c r="L5" s="70">
        <v>5</v>
      </c>
      <c r="M5" s="71">
        <f t="shared" ref="M5:M8" si="0">L5</f>
        <v>5</v>
      </c>
    </row>
    <row r="6" spans="2:13">
      <c r="B6" s="18"/>
      <c r="C6" s="19" t="s">
        <v>11</v>
      </c>
      <c r="D6" s="20"/>
      <c r="E6" s="21"/>
      <c r="F6" s="15"/>
      <c r="G6" s="22"/>
      <c r="H6" s="23"/>
      <c r="I6" s="67"/>
      <c r="J6" s="72" t="s">
        <v>12</v>
      </c>
      <c r="K6" s="73">
        <v>2</v>
      </c>
      <c r="L6" s="74">
        <v>4</v>
      </c>
      <c r="M6" s="71">
        <f t="shared" si="0"/>
        <v>4</v>
      </c>
    </row>
    <row r="7" spans="2:13">
      <c r="B7" s="18"/>
      <c r="C7" s="19" t="s">
        <v>13</v>
      </c>
      <c r="D7" s="20"/>
      <c r="E7" s="21"/>
      <c r="F7" s="15"/>
      <c r="G7" s="22"/>
      <c r="H7" s="23"/>
      <c r="I7" s="67"/>
      <c r="J7" s="72" t="s">
        <v>14</v>
      </c>
      <c r="K7" s="73">
        <v>3</v>
      </c>
      <c r="L7" s="74">
        <v>3</v>
      </c>
      <c r="M7" s="71">
        <f t="shared" si="0"/>
        <v>3</v>
      </c>
    </row>
    <row r="8" spans="2:13">
      <c r="B8" s="24"/>
      <c r="C8" s="19" t="s">
        <v>15</v>
      </c>
      <c r="D8" s="20"/>
      <c r="E8" s="21"/>
      <c r="F8" s="15"/>
      <c r="G8" s="22"/>
      <c r="H8" s="23"/>
      <c r="I8" s="67"/>
      <c r="J8" s="72" t="s">
        <v>16</v>
      </c>
      <c r="K8" s="73">
        <v>4</v>
      </c>
      <c r="L8" s="74">
        <v>2</v>
      </c>
      <c r="M8" s="71">
        <f t="shared" si="0"/>
        <v>2</v>
      </c>
    </row>
    <row r="9" spans="2:13">
      <c r="B9" s="25" t="s">
        <v>17</v>
      </c>
      <c r="C9" s="26" t="s">
        <v>18</v>
      </c>
      <c r="D9" s="27" t="s">
        <v>19</v>
      </c>
      <c r="E9" s="28">
        <v>5</v>
      </c>
      <c r="F9" s="29">
        <v>1</v>
      </c>
      <c r="G9" s="30" t="s">
        <v>20</v>
      </c>
      <c r="H9" s="31">
        <v>4</v>
      </c>
      <c r="I9" s="75">
        <v>2</v>
      </c>
      <c r="J9" s="76"/>
      <c r="K9" s="77"/>
      <c r="L9" s="78"/>
      <c r="M9" s="79">
        <f t="shared" ref="M9:M32" si="1">F9+I9</f>
        <v>3</v>
      </c>
    </row>
    <row r="10" spans="2:13">
      <c r="B10" s="25"/>
      <c r="C10" s="26" t="s">
        <v>21</v>
      </c>
      <c r="D10" s="27" t="s">
        <v>22</v>
      </c>
      <c r="E10" s="28">
        <v>2</v>
      </c>
      <c r="F10" s="29">
        <v>4</v>
      </c>
      <c r="G10" s="30" t="s">
        <v>23</v>
      </c>
      <c r="H10" s="31">
        <v>1</v>
      </c>
      <c r="I10" s="75">
        <v>5</v>
      </c>
      <c r="J10" s="76"/>
      <c r="K10" s="77"/>
      <c r="L10" s="78"/>
      <c r="M10" s="79">
        <f t="shared" si="1"/>
        <v>9</v>
      </c>
    </row>
    <row r="11" spans="2:13">
      <c r="B11" s="25"/>
      <c r="C11" s="26" t="s">
        <v>24</v>
      </c>
      <c r="D11" s="27" t="s">
        <v>25</v>
      </c>
      <c r="E11" s="28">
        <v>4</v>
      </c>
      <c r="F11" s="29">
        <v>2</v>
      </c>
      <c r="G11" s="30" t="s">
        <v>26</v>
      </c>
      <c r="H11" s="31">
        <v>5</v>
      </c>
      <c r="I11" s="75">
        <v>1</v>
      </c>
      <c r="J11" s="76"/>
      <c r="K11" s="77"/>
      <c r="L11" s="78"/>
      <c r="M11" s="79">
        <f t="shared" si="1"/>
        <v>3</v>
      </c>
    </row>
    <row r="12" spans="2:17">
      <c r="B12" s="25"/>
      <c r="C12" s="32" t="s">
        <v>27</v>
      </c>
      <c r="D12" s="27" t="s">
        <v>28</v>
      </c>
      <c r="E12" s="28">
        <v>3</v>
      </c>
      <c r="F12" s="29">
        <v>3</v>
      </c>
      <c r="G12" s="30" t="s">
        <v>29</v>
      </c>
      <c r="H12" s="31">
        <v>2</v>
      </c>
      <c r="I12" s="75">
        <v>4</v>
      </c>
      <c r="J12" s="76"/>
      <c r="K12" s="77"/>
      <c r="L12" s="78"/>
      <c r="M12" s="79">
        <f t="shared" si="1"/>
        <v>7</v>
      </c>
      <c r="Q12" s="96"/>
    </row>
    <row r="13" spans="2:13">
      <c r="B13" s="25"/>
      <c r="C13" s="26" t="s">
        <v>30</v>
      </c>
      <c r="D13" s="27" t="s">
        <v>31</v>
      </c>
      <c r="E13" s="28">
        <v>1</v>
      </c>
      <c r="F13" s="29">
        <v>5</v>
      </c>
      <c r="G13" s="30" t="s">
        <v>32</v>
      </c>
      <c r="H13" s="31">
        <v>3</v>
      </c>
      <c r="I13" s="75">
        <v>3</v>
      </c>
      <c r="J13" s="76"/>
      <c r="K13" s="77"/>
      <c r="L13" s="78"/>
      <c r="M13" s="79">
        <f t="shared" si="1"/>
        <v>8</v>
      </c>
    </row>
    <row r="14" spans="2:13">
      <c r="B14" s="25"/>
      <c r="C14" s="26" t="s">
        <v>33</v>
      </c>
      <c r="D14" s="27" t="s">
        <v>34</v>
      </c>
      <c r="E14" s="28">
        <v>9</v>
      </c>
      <c r="F14" s="29"/>
      <c r="G14" s="30" t="s">
        <v>35</v>
      </c>
      <c r="H14" s="31">
        <v>8</v>
      </c>
      <c r="I14" s="75"/>
      <c r="J14" s="76"/>
      <c r="K14" s="77"/>
      <c r="L14" s="78"/>
      <c r="M14" s="79">
        <f t="shared" si="1"/>
        <v>0</v>
      </c>
    </row>
    <row r="15" spans="2:13">
      <c r="B15" s="25"/>
      <c r="C15" s="26" t="s">
        <v>36</v>
      </c>
      <c r="D15" s="27" t="s">
        <v>37</v>
      </c>
      <c r="E15" s="28">
        <v>6</v>
      </c>
      <c r="F15" s="29"/>
      <c r="G15" s="30"/>
      <c r="H15" s="31"/>
      <c r="I15" s="75"/>
      <c r="J15" s="76"/>
      <c r="K15" s="77"/>
      <c r="L15" s="78"/>
      <c r="M15" s="79">
        <f t="shared" si="1"/>
        <v>0</v>
      </c>
    </row>
    <row r="16" spans="2:13">
      <c r="B16" s="25"/>
      <c r="C16" s="26" t="s">
        <v>38</v>
      </c>
      <c r="D16" s="27" t="s">
        <v>39</v>
      </c>
      <c r="E16" s="28">
        <v>8</v>
      </c>
      <c r="F16" s="29"/>
      <c r="G16" s="30"/>
      <c r="H16" s="31"/>
      <c r="I16" s="75"/>
      <c r="J16" s="76"/>
      <c r="K16" s="77"/>
      <c r="L16" s="78"/>
      <c r="M16" s="79">
        <f t="shared" si="1"/>
        <v>0</v>
      </c>
    </row>
    <row r="17" spans="2:13">
      <c r="B17" s="25"/>
      <c r="C17" s="33" t="s">
        <v>40</v>
      </c>
      <c r="D17" s="27" t="s">
        <v>41</v>
      </c>
      <c r="E17" s="28">
        <v>10</v>
      </c>
      <c r="F17" s="29"/>
      <c r="G17" s="30"/>
      <c r="H17" s="31"/>
      <c r="I17" s="75"/>
      <c r="J17" s="76"/>
      <c r="K17" s="77"/>
      <c r="L17" s="78"/>
      <c r="M17" s="79">
        <f t="shared" si="1"/>
        <v>0</v>
      </c>
    </row>
    <row r="18" spans="2:13">
      <c r="B18" s="25"/>
      <c r="C18" s="33" t="s">
        <v>42</v>
      </c>
      <c r="D18" s="27"/>
      <c r="E18" s="28"/>
      <c r="F18" s="29"/>
      <c r="G18" s="30" t="s">
        <v>43</v>
      </c>
      <c r="H18" s="31">
        <v>6</v>
      </c>
      <c r="I18" s="75"/>
      <c r="J18" s="76"/>
      <c r="K18" s="77"/>
      <c r="L18" s="78"/>
      <c r="M18" s="79">
        <f t="shared" si="1"/>
        <v>0</v>
      </c>
    </row>
    <row r="19" spans="2:13">
      <c r="B19" s="25"/>
      <c r="C19" s="32" t="s">
        <v>44</v>
      </c>
      <c r="D19" s="27" t="s">
        <v>45</v>
      </c>
      <c r="E19" s="28">
        <v>7</v>
      </c>
      <c r="F19" s="29"/>
      <c r="G19" s="30" t="s">
        <v>46</v>
      </c>
      <c r="H19" s="31">
        <v>7</v>
      </c>
      <c r="I19" s="75"/>
      <c r="J19" s="76"/>
      <c r="K19" s="77"/>
      <c r="L19" s="78"/>
      <c r="M19" s="79">
        <f t="shared" si="1"/>
        <v>0</v>
      </c>
    </row>
    <row r="20" spans="2:13">
      <c r="B20" s="34" t="s">
        <v>47</v>
      </c>
      <c r="C20" s="35" t="s">
        <v>48</v>
      </c>
      <c r="D20" s="36" t="s">
        <v>49</v>
      </c>
      <c r="E20" s="37">
        <v>4</v>
      </c>
      <c r="F20" s="38">
        <v>2</v>
      </c>
      <c r="G20" s="39" t="s">
        <v>50</v>
      </c>
      <c r="H20" s="40">
        <v>4</v>
      </c>
      <c r="I20" s="80">
        <v>2</v>
      </c>
      <c r="J20" s="81"/>
      <c r="K20" s="82"/>
      <c r="L20" s="83"/>
      <c r="M20" s="79">
        <f t="shared" si="1"/>
        <v>4</v>
      </c>
    </row>
    <row r="21" spans="2:13">
      <c r="B21" s="34"/>
      <c r="C21" s="41" t="s">
        <v>51</v>
      </c>
      <c r="D21" s="36" t="s">
        <v>52</v>
      </c>
      <c r="E21" s="37">
        <v>2</v>
      </c>
      <c r="F21" s="38">
        <v>4</v>
      </c>
      <c r="G21" s="39" t="s">
        <v>53</v>
      </c>
      <c r="H21" s="40">
        <v>2</v>
      </c>
      <c r="I21" s="80">
        <v>4</v>
      </c>
      <c r="J21" s="81"/>
      <c r="K21" s="82"/>
      <c r="L21" s="83"/>
      <c r="M21" s="79">
        <f t="shared" si="1"/>
        <v>8</v>
      </c>
    </row>
    <row r="22" spans="2:13">
      <c r="B22" s="34"/>
      <c r="C22" s="35" t="s">
        <v>54</v>
      </c>
      <c r="D22" s="36" t="s">
        <v>55</v>
      </c>
      <c r="E22" s="37">
        <v>1</v>
      </c>
      <c r="F22" s="38">
        <v>5</v>
      </c>
      <c r="G22" s="39" t="s">
        <v>56</v>
      </c>
      <c r="H22" s="40">
        <v>1</v>
      </c>
      <c r="I22" s="80">
        <v>5</v>
      </c>
      <c r="J22" s="81"/>
      <c r="K22" s="82"/>
      <c r="L22" s="83"/>
      <c r="M22" s="79">
        <f t="shared" si="1"/>
        <v>10</v>
      </c>
    </row>
    <row r="23" spans="2:13">
      <c r="B23" s="34"/>
      <c r="C23" s="35" t="s">
        <v>57</v>
      </c>
      <c r="D23" s="36"/>
      <c r="E23" s="37"/>
      <c r="F23" s="38"/>
      <c r="G23" s="39" t="s">
        <v>58</v>
      </c>
      <c r="H23" s="40">
        <v>5</v>
      </c>
      <c r="I23" s="80">
        <v>1</v>
      </c>
      <c r="J23" s="81"/>
      <c r="K23" s="82"/>
      <c r="L23" s="83"/>
      <c r="M23" s="79">
        <f t="shared" si="1"/>
        <v>1</v>
      </c>
    </row>
    <row r="24" spans="2:13">
      <c r="B24" s="34"/>
      <c r="C24" s="35" t="s">
        <v>59</v>
      </c>
      <c r="D24" s="36" t="s">
        <v>60</v>
      </c>
      <c r="E24" s="37">
        <v>3</v>
      </c>
      <c r="F24" s="38">
        <v>3</v>
      </c>
      <c r="G24" s="39" t="s">
        <v>61</v>
      </c>
      <c r="H24" s="40">
        <v>3</v>
      </c>
      <c r="I24" s="80">
        <v>3</v>
      </c>
      <c r="J24" s="81"/>
      <c r="K24" s="82"/>
      <c r="L24" s="83"/>
      <c r="M24" s="79">
        <f t="shared" si="1"/>
        <v>6</v>
      </c>
    </row>
    <row r="25" spans="2:13">
      <c r="B25" s="42" t="s">
        <v>62</v>
      </c>
      <c r="C25" s="43" t="s">
        <v>63</v>
      </c>
      <c r="D25" s="44" t="s">
        <v>64</v>
      </c>
      <c r="E25" s="45">
        <v>2</v>
      </c>
      <c r="F25" s="46">
        <v>4</v>
      </c>
      <c r="G25" s="47" t="s">
        <v>65</v>
      </c>
      <c r="H25" s="48">
        <v>4</v>
      </c>
      <c r="I25" s="84">
        <v>2</v>
      </c>
      <c r="J25" s="85"/>
      <c r="K25" s="86"/>
      <c r="L25" s="87"/>
      <c r="M25" s="79">
        <f t="shared" si="1"/>
        <v>6</v>
      </c>
    </row>
    <row r="26" spans="2:13">
      <c r="B26" s="42"/>
      <c r="C26" s="49" t="s">
        <v>66</v>
      </c>
      <c r="D26" s="44" t="s">
        <v>67</v>
      </c>
      <c r="E26" s="45">
        <v>4</v>
      </c>
      <c r="F26" s="46">
        <v>2</v>
      </c>
      <c r="G26" s="47" t="s">
        <v>68</v>
      </c>
      <c r="H26" s="48">
        <v>5</v>
      </c>
      <c r="I26" s="84">
        <v>1</v>
      </c>
      <c r="J26" s="85"/>
      <c r="K26" s="86"/>
      <c r="L26" s="87"/>
      <c r="M26" s="79">
        <f t="shared" si="1"/>
        <v>3</v>
      </c>
    </row>
    <row r="27" spans="2:13">
      <c r="B27" s="42"/>
      <c r="C27" s="49" t="s">
        <v>69</v>
      </c>
      <c r="D27" s="44" t="s">
        <v>70</v>
      </c>
      <c r="E27" s="45">
        <v>3</v>
      </c>
      <c r="F27" s="46">
        <v>3</v>
      </c>
      <c r="G27" s="47" t="s">
        <v>71</v>
      </c>
      <c r="H27" s="48">
        <v>3</v>
      </c>
      <c r="I27" s="84">
        <v>3</v>
      </c>
      <c r="J27" s="85"/>
      <c r="K27" s="86"/>
      <c r="L27" s="87"/>
      <c r="M27" s="79">
        <f t="shared" si="1"/>
        <v>6</v>
      </c>
    </row>
    <row r="28" spans="2:13">
      <c r="B28" s="42"/>
      <c r="C28" s="49" t="s">
        <v>72</v>
      </c>
      <c r="D28" s="44"/>
      <c r="E28" s="45"/>
      <c r="F28" s="46"/>
      <c r="G28" s="47" t="s">
        <v>73</v>
      </c>
      <c r="H28" s="48">
        <v>1</v>
      </c>
      <c r="I28" s="84">
        <v>4</v>
      </c>
      <c r="J28" s="85"/>
      <c r="K28" s="86"/>
      <c r="L28" s="87"/>
      <c r="M28" s="79">
        <f t="shared" si="1"/>
        <v>4</v>
      </c>
    </row>
    <row r="29" spans="2:13">
      <c r="B29" s="42"/>
      <c r="C29" s="43" t="s">
        <v>74</v>
      </c>
      <c r="D29" s="44" t="s">
        <v>75</v>
      </c>
      <c r="E29" s="45">
        <v>1</v>
      </c>
      <c r="F29" s="46">
        <v>5</v>
      </c>
      <c r="G29" s="47" t="s">
        <v>76</v>
      </c>
      <c r="H29" s="48">
        <v>1</v>
      </c>
      <c r="I29" s="84">
        <v>5</v>
      </c>
      <c r="J29" s="85"/>
      <c r="K29" s="86"/>
      <c r="L29" s="87"/>
      <c r="M29" s="79">
        <f t="shared" si="1"/>
        <v>10</v>
      </c>
    </row>
    <row r="30" spans="2:13">
      <c r="B30" s="50" t="s">
        <v>77</v>
      </c>
      <c r="C30" s="51" t="s">
        <v>78</v>
      </c>
      <c r="D30" s="52" t="s">
        <v>79</v>
      </c>
      <c r="E30" s="53">
        <v>3</v>
      </c>
      <c r="F30" s="54">
        <v>3</v>
      </c>
      <c r="G30" s="55" t="s">
        <v>80</v>
      </c>
      <c r="H30" s="56">
        <v>2</v>
      </c>
      <c r="I30" s="88">
        <v>4</v>
      </c>
      <c r="J30" s="89"/>
      <c r="K30" s="90"/>
      <c r="L30" s="91"/>
      <c r="M30" s="79">
        <f t="shared" si="1"/>
        <v>7</v>
      </c>
    </row>
    <row r="31" spans="2:13">
      <c r="B31" s="50"/>
      <c r="C31" s="51" t="s">
        <v>81</v>
      </c>
      <c r="D31" s="52" t="s">
        <v>82</v>
      </c>
      <c r="E31" s="53">
        <v>1</v>
      </c>
      <c r="F31" s="54">
        <v>5</v>
      </c>
      <c r="G31" s="57"/>
      <c r="H31" s="56"/>
      <c r="I31" s="88"/>
      <c r="J31" s="89"/>
      <c r="K31" s="90"/>
      <c r="L31" s="91"/>
      <c r="M31" s="79">
        <f t="shared" si="1"/>
        <v>5</v>
      </c>
    </row>
    <row r="32" ht="15.75" spans="2:13">
      <c r="B32" s="58"/>
      <c r="C32" s="59" t="s">
        <v>83</v>
      </c>
      <c r="D32" s="60" t="s">
        <v>84</v>
      </c>
      <c r="E32" s="61">
        <v>2</v>
      </c>
      <c r="F32" s="62">
        <v>4</v>
      </c>
      <c r="G32" s="63" t="s">
        <v>85</v>
      </c>
      <c r="H32" s="64">
        <v>1</v>
      </c>
      <c r="I32" s="92">
        <v>5</v>
      </c>
      <c r="J32" s="93"/>
      <c r="K32" s="94"/>
      <c r="L32" s="95"/>
      <c r="M32" s="79">
        <f t="shared" si="1"/>
        <v>9</v>
      </c>
    </row>
  </sheetData>
  <mergeCells count="17">
    <mergeCell ref="B3:B4"/>
    <mergeCell ref="B5:B8"/>
    <mergeCell ref="B9:B19"/>
    <mergeCell ref="B20:B24"/>
    <mergeCell ref="B25:B29"/>
    <mergeCell ref="B30:B3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ModecomH</cp:lastModifiedBy>
  <dcterms:created xsi:type="dcterms:W3CDTF">2019-05-24T10:04:00Z</dcterms:created>
  <cp:lastPrinted>2019-06-02T07:27:00Z</cp:lastPrinted>
  <dcterms:modified xsi:type="dcterms:W3CDTF">2021-08-30T19:30:13Z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1045-11.2.0.10265</vt:lpwstr>
  </property>
  <property fmtid="{D5CDD505-2E9C-101B-9397-08002B2CF9AE}" pid="3" name="ICV">
    <vt:lpwstr>8BEF9239662E41FEAD7CF9F81607628F</vt:lpwstr>
  </property>
</Properties>
</file>