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Arkusz2" sheetId="2" r:id="rId1"/>
  </sheets>
  <calcPr calcId="144525"/>
</workbook>
</file>

<file path=xl/sharedStrings.xml><?xml version="1.0" encoding="utf-8"?>
<sst xmlns="http://schemas.openxmlformats.org/spreadsheetml/2006/main" count="148" uniqueCount="134">
  <si>
    <t>Kategoria wiekowa</t>
  </si>
  <si>
    <t>Imię i nazwisko</t>
  </si>
  <si>
    <t>1 Runda - 100 m. kraul</t>
  </si>
  <si>
    <t>Miejsce</t>
  </si>
  <si>
    <t>Punkty</t>
  </si>
  <si>
    <t>2 Runda - 100 m. dowolny</t>
  </si>
  <si>
    <t>2 Runda - 50 m. grzbiet</t>
  </si>
  <si>
    <t>3 Runda - 100 m. zmienny</t>
  </si>
  <si>
    <t>3 Runda - 50 m. grzbiet</t>
  </si>
  <si>
    <t xml:space="preserve">Miejsce </t>
  </si>
  <si>
    <t>4 Runda - 50 m. kraul</t>
  </si>
  <si>
    <t xml:space="preserve"> 4 Runda - 100 m. zmienny</t>
  </si>
  <si>
    <t>Suma</t>
  </si>
  <si>
    <t>Grupa początkująca</t>
  </si>
  <si>
    <t>Mikołaj Łusiak</t>
  </si>
  <si>
    <t>59,71</t>
  </si>
  <si>
    <t>1.03.26</t>
  </si>
  <si>
    <t>Michał Panas</t>
  </si>
  <si>
    <t>1,01,78</t>
  </si>
  <si>
    <t>Hanna Łukasik</t>
  </si>
  <si>
    <t>1,11,25</t>
  </si>
  <si>
    <t>1.13.66</t>
  </si>
  <si>
    <t>58.59</t>
  </si>
  <si>
    <t>Anna Jarocka</t>
  </si>
  <si>
    <t>1.45.76</t>
  </si>
  <si>
    <t>Ada Dyśko</t>
  </si>
  <si>
    <t>1.35.56</t>
  </si>
  <si>
    <t>Marcelina Romańska</t>
  </si>
  <si>
    <t>1,16,31</t>
  </si>
  <si>
    <t>1.20.26</t>
  </si>
  <si>
    <t>1,16,72</t>
  </si>
  <si>
    <t>Ada Czaban</t>
  </si>
  <si>
    <t>1,03,09</t>
  </si>
  <si>
    <t>2010 i młodsi - Gr. Sportowa II</t>
  </si>
  <si>
    <t>Marta Berus</t>
  </si>
  <si>
    <t>1,44,99</t>
  </si>
  <si>
    <t>1,42,57</t>
  </si>
  <si>
    <t>1.52.34</t>
  </si>
  <si>
    <t>1,50,44</t>
  </si>
  <si>
    <t>Julia Ilczak</t>
  </si>
  <si>
    <t>1,36,03</t>
  </si>
  <si>
    <t>1,31,40</t>
  </si>
  <si>
    <t>1.43.62</t>
  </si>
  <si>
    <t>1,41,47</t>
  </si>
  <si>
    <t>Filip Laskowski</t>
  </si>
  <si>
    <t>1,44,98</t>
  </si>
  <si>
    <t>1,44,83</t>
  </si>
  <si>
    <t>2.04.03</t>
  </si>
  <si>
    <t>1,56,94</t>
  </si>
  <si>
    <t>Marika Stefańczyk</t>
  </si>
  <si>
    <t>1,41,64</t>
  </si>
  <si>
    <t>1,34,97</t>
  </si>
  <si>
    <t>1.52.09</t>
  </si>
  <si>
    <t>1,51,90</t>
  </si>
  <si>
    <t>Emilia Dyśko</t>
  </si>
  <si>
    <t>1,32,92</t>
  </si>
  <si>
    <t>1,36,33</t>
  </si>
  <si>
    <t>1.44.31</t>
  </si>
  <si>
    <t>Greta Kowalczyk</t>
  </si>
  <si>
    <t>2,17,68</t>
  </si>
  <si>
    <t>2,03,75</t>
  </si>
  <si>
    <t>Krzysztof Zając</t>
  </si>
  <si>
    <t>1,48,81</t>
  </si>
  <si>
    <t>Krzysztof Radziej</t>
  </si>
  <si>
    <t>2,10,78</t>
  </si>
  <si>
    <t>Gabriela Szymańska</t>
  </si>
  <si>
    <t>2,45,78</t>
  </si>
  <si>
    <t>Błażej Banasiak</t>
  </si>
  <si>
    <t>1,51,08</t>
  </si>
  <si>
    <t>Olga Zalewska</t>
  </si>
  <si>
    <t>1,50,03</t>
  </si>
  <si>
    <t>1,51,33</t>
  </si>
  <si>
    <t>2.21.17</t>
  </si>
  <si>
    <t>2010 i młodsi - Gr. Sportowa I</t>
  </si>
  <si>
    <t>Karol Repeć</t>
  </si>
  <si>
    <t>1,39,32</t>
  </si>
  <si>
    <t>1,27,57</t>
  </si>
  <si>
    <t>1.46.27</t>
  </si>
  <si>
    <t>1,39,00</t>
  </si>
  <si>
    <t>Hubert Bartnik</t>
  </si>
  <si>
    <t>1,22,47</t>
  </si>
  <si>
    <t>1,16,03</t>
  </si>
  <si>
    <t>1.42.25</t>
  </si>
  <si>
    <t>1,19,40</t>
  </si>
  <si>
    <t>Zuzanna Zdybel</t>
  </si>
  <si>
    <t>1,22,07</t>
  </si>
  <si>
    <t>1,15,17</t>
  </si>
  <si>
    <t>1,24,03</t>
  </si>
  <si>
    <t>Filip Stawski</t>
  </si>
  <si>
    <t>1,28,07</t>
  </si>
  <si>
    <t>1.49.10</t>
  </si>
  <si>
    <t>1,40,93</t>
  </si>
  <si>
    <t>Lena Cichosz</t>
  </si>
  <si>
    <t>1,23,87</t>
  </si>
  <si>
    <t>1,19,14</t>
  </si>
  <si>
    <t>1.45.10</t>
  </si>
  <si>
    <t>1,24,57</t>
  </si>
  <si>
    <t>2007 - 2009</t>
  </si>
  <si>
    <t>Krystian Zacharzyński</t>
  </si>
  <si>
    <t>1,15,15</t>
  </si>
  <si>
    <t>1,13,41</t>
  </si>
  <si>
    <t>1.33.00</t>
  </si>
  <si>
    <t>Fabian Wiśniewski</t>
  </si>
  <si>
    <t>1,27,37</t>
  </si>
  <si>
    <t>1,21,08</t>
  </si>
  <si>
    <t>1.42.18</t>
  </si>
  <si>
    <t>1,25,97</t>
  </si>
  <si>
    <t>Martyna Lewandowska</t>
  </si>
  <si>
    <t>1,15,87</t>
  </si>
  <si>
    <t>1,12,12</t>
  </si>
  <si>
    <t>1.37.21</t>
  </si>
  <si>
    <t>1,22,97</t>
  </si>
  <si>
    <t>Michał Matysiak</t>
  </si>
  <si>
    <t>1,09,58</t>
  </si>
  <si>
    <t>1.35.01</t>
  </si>
  <si>
    <t>1,14,47</t>
  </si>
  <si>
    <t>Igor Kostrzanowski</t>
  </si>
  <si>
    <t>1,11,44</t>
  </si>
  <si>
    <t>1,09,30</t>
  </si>
  <si>
    <t>1.31.34</t>
  </si>
  <si>
    <t>1,17,47</t>
  </si>
  <si>
    <t>2003 - 2005</t>
  </si>
  <si>
    <t>Mateusz Pylak</t>
  </si>
  <si>
    <t>1,08,02</t>
  </si>
  <si>
    <t>1,08,59</t>
  </si>
  <si>
    <t>1,17,57</t>
  </si>
  <si>
    <t>Michał Terlecki</t>
  </si>
  <si>
    <t>1,01,09</t>
  </si>
  <si>
    <t>1.08.45</t>
  </si>
  <si>
    <t>1,06,75</t>
  </si>
  <si>
    <t>Hubert Pylak</t>
  </si>
  <si>
    <t>1,03,44</t>
  </si>
  <si>
    <t>1,06,63</t>
  </si>
  <si>
    <t>1,14,50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</si>
</sst>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</numFmts>
  <fonts count="22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3" fillId="9" borderId="3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0" borderId="35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23" borderId="37" applyNumberFormat="0" applyFon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5" fillId="28" borderId="3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9" fillId="0" borderId="35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3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9" borderId="33" applyNumberFormat="0" applyAlignment="0" applyProtection="0">
      <alignment vertical="center"/>
    </xf>
    <xf numFmtId="0" fontId="21" fillId="34" borderId="40" applyNumberFormat="0" applyAlignment="0" applyProtection="0">
      <alignment vertical="center"/>
    </xf>
    <xf numFmtId="0" fontId="11" fillId="0" borderId="36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0" borderId="38" applyNumberFormat="0" applyFill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</cellStyleXfs>
  <cellXfs count="12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ont="1" applyFill="1" applyBorder="1"/>
    <xf numFmtId="0" fontId="0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3" borderId="13" xfId="0" applyFill="1" applyBorder="1"/>
    <xf numFmtId="0" fontId="0" fillId="5" borderId="14" xfId="0" applyFill="1" applyBorder="1" applyAlignment="1">
      <alignment horizontal="center" vertical="center"/>
    </xf>
    <xf numFmtId="0" fontId="0" fillId="5" borderId="13" xfId="0" applyFill="1" applyBorder="1"/>
    <xf numFmtId="0" fontId="0" fillId="5" borderId="14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 vertical="center"/>
    </xf>
    <xf numFmtId="0" fontId="0" fillId="5" borderId="13" xfId="0" applyFont="1" applyFill="1" applyBorder="1"/>
    <xf numFmtId="0" fontId="0" fillId="6" borderId="14" xfId="0" applyFill="1" applyBorder="1" applyAlignment="1">
      <alignment horizontal="center" vertical="center"/>
    </xf>
    <xf numFmtId="0" fontId="0" fillId="6" borderId="13" xfId="0" applyFill="1" applyBorder="1"/>
    <xf numFmtId="0" fontId="0" fillId="6" borderId="14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 vertical="center"/>
    </xf>
    <xf numFmtId="0" fontId="0" fillId="6" borderId="13" xfId="0" applyFont="1" applyFill="1" applyBorder="1"/>
    <xf numFmtId="0" fontId="0" fillId="7" borderId="14" xfId="0" applyFill="1" applyBorder="1" applyAlignment="1">
      <alignment horizontal="center" vertical="center"/>
    </xf>
    <xf numFmtId="0" fontId="0" fillId="7" borderId="13" xfId="0" applyFill="1" applyBorder="1"/>
    <xf numFmtId="0" fontId="0" fillId="7" borderId="14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 vertical="center"/>
    </xf>
    <xf numFmtId="0" fontId="0" fillId="7" borderId="16" xfId="0" applyFill="1" applyBorder="1"/>
    <xf numFmtId="0" fontId="0" fillId="7" borderId="5" xfId="0" applyFill="1" applyBorder="1" applyAlignment="1">
      <alignment horizontal="center" vertical="center"/>
    </xf>
    <xf numFmtId="0" fontId="0" fillId="7" borderId="6" xfId="0" applyFill="1" applyBorder="1"/>
    <xf numFmtId="0" fontId="0" fillId="7" borderId="5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 vertical="center"/>
    </xf>
    <xf numFmtId="49" fontId="1" fillId="2" borderId="17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wrapText="1"/>
    </xf>
    <xf numFmtId="49" fontId="1" fillId="2" borderId="20" xfId="0" applyNumberFormat="1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0" fillId="4" borderId="14" xfId="0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0" fillId="4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4" borderId="23" xfId="0" applyFill="1" applyBorder="1" applyAlignment="1">
      <alignment vertical="center"/>
    </xf>
    <xf numFmtId="0" fontId="1" fillId="4" borderId="24" xfId="0" applyFont="1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1" fillId="5" borderId="22" xfId="0" applyFont="1" applyFill="1" applyBorder="1" applyAlignment="1">
      <alignment horizontal="center" vertical="center"/>
    </xf>
    <xf numFmtId="0" fontId="0" fillId="5" borderId="14" xfId="0" applyFill="1" applyBorder="1" applyAlignment="1">
      <alignment vertical="center"/>
    </xf>
    <xf numFmtId="0" fontId="1" fillId="5" borderId="15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/>
    </xf>
    <xf numFmtId="0" fontId="0" fillId="5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0" fillId="6" borderId="14" xfId="0" applyFill="1" applyBorder="1" applyAlignment="1">
      <alignment vertical="center"/>
    </xf>
    <xf numFmtId="0" fontId="1" fillId="6" borderId="15" xfId="0" applyFont="1" applyFill="1" applyBorder="1" applyAlignment="1">
      <alignment vertical="center"/>
    </xf>
    <xf numFmtId="0" fontId="1" fillId="6" borderId="13" xfId="0" applyFont="1" applyFill="1" applyBorder="1" applyAlignment="1">
      <alignment vertical="center"/>
    </xf>
    <xf numFmtId="0" fontId="0" fillId="6" borderId="14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0" fillId="7" borderId="14" xfId="0" applyFill="1" applyBorder="1" applyAlignment="1">
      <alignment vertical="center"/>
    </xf>
    <xf numFmtId="0" fontId="1" fillId="7" borderId="15" xfId="0" applyFont="1" applyFill="1" applyBorder="1" applyAlignment="1">
      <alignment vertical="center"/>
    </xf>
    <xf numFmtId="0" fontId="1" fillId="7" borderId="13" xfId="0" applyFont="1" applyFill="1" applyBorder="1" applyAlignment="1">
      <alignment vertical="center"/>
    </xf>
    <xf numFmtId="0" fontId="0" fillId="7" borderId="14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0" fillId="7" borderId="5" xfId="0" applyFill="1" applyBorder="1" applyAlignment="1">
      <alignment vertical="center"/>
    </xf>
    <xf numFmtId="0" fontId="1" fillId="7" borderId="7" xfId="0" applyFont="1" applyFill="1" applyBorder="1" applyAlignment="1">
      <alignment vertical="center"/>
    </xf>
    <xf numFmtId="0" fontId="1" fillId="7" borderId="6" xfId="0" applyFont="1" applyFill="1" applyBorder="1" applyAlignment="1">
      <alignment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26" xfId="0" applyNumberFormat="1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center" vertical="center"/>
    </xf>
    <xf numFmtId="0" fontId="0" fillId="7" borderId="20" xfId="0" applyFont="1" applyFill="1" applyBorder="1" applyAlignment="1">
      <alignment horizontal="center" vertical="center"/>
    </xf>
    <xf numFmtId="49" fontId="1" fillId="2" borderId="27" xfId="0" applyNumberFormat="1" applyFont="1" applyFill="1" applyBorder="1" applyAlignment="1">
      <alignment horizontal="center" vertical="center" wrapText="1"/>
    </xf>
    <xf numFmtId="49" fontId="0" fillId="8" borderId="28" xfId="0" applyNumberFormat="1" applyFill="1" applyBorder="1" applyAlignment="1">
      <alignment horizontal="center" vertical="center" wrapText="1"/>
    </xf>
    <xf numFmtId="49" fontId="1" fillId="2" borderId="29" xfId="0" applyNumberFormat="1" applyFont="1" applyFill="1" applyBorder="1" applyAlignment="1">
      <alignment horizontal="center" vertical="center" wrapText="1"/>
    </xf>
    <xf numFmtId="49" fontId="0" fillId="8" borderId="30" xfId="0" applyNumberForma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49">
    <cellStyle name="Normalny" xfId="0" builtinId="0"/>
    <cellStyle name="Dane wyjściowe" xfId="1" builtinId="21"/>
    <cellStyle name="Użyte hiperłącze" xfId="2" builtinId="9"/>
    <cellStyle name="Walutowy" xfId="3" builtinId="4"/>
    <cellStyle name="20% - Akcent 2" xfId="4" builtinId="34"/>
    <cellStyle name="20% - Akcent 6" xfId="5" builtinId="50"/>
    <cellStyle name="Akcent 2" xfId="6" builtinId="33"/>
    <cellStyle name="Nagłówek 2" xfId="7" builtinId="17"/>
    <cellStyle name="Dziesiętny" xfId="8" builtinId="3"/>
    <cellStyle name="Procentowy" xfId="9" builtinId="5"/>
    <cellStyle name="40% - Akcent 3" xfId="10" builtinId="39"/>
    <cellStyle name="Przecinek [0]" xfId="11" builtinId="6"/>
    <cellStyle name="Waluta [0]" xfId="12" builtinId="7"/>
    <cellStyle name="Hiperłącze" xfId="13" builtinId="8"/>
    <cellStyle name="Uwaga" xfId="14" builtinId="10"/>
    <cellStyle name="20% - Akcent 1" xfId="15" builtinId="30"/>
    <cellStyle name="Tekst ostrzeżenia" xfId="16" builtinId="11"/>
    <cellStyle name="40% - Akcent 4" xfId="17" builtinId="43"/>
    <cellStyle name="Dane wejściowe" xfId="18" builtinId="20"/>
    <cellStyle name="Tytuł" xfId="19" builtinId="15"/>
    <cellStyle name="Tekst objaśnienia" xfId="20" builtinId="53"/>
    <cellStyle name="20% - Akcent 5" xfId="21" builtinId="46"/>
    <cellStyle name="Akcent 1" xfId="22" builtinId="29"/>
    <cellStyle name="Nagłówek 1" xfId="23" builtinId="16"/>
    <cellStyle name="Akcent 3" xfId="24" builtinId="37"/>
    <cellStyle name="Nagłówek 3" xfId="25" builtinId="18"/>
    <cellStyle name="Akcent 4" xfId="26" builtinId="41"/>
    <cellStyle name="Nagłówek 4" xfId="27" builtinId="19"/>
    <cellStyle name="Obliczenia" xfId="28" builtinId="22"/>
    <cellStyle name="Komórka zaznaczona" xfId="29" builtinId="23"/>
    <cellStyle name="Komórka połączona" xfId="30" builtinId="24"/>
    <cellStyle name="Neutralne" xfId="31" builtinId="28"/>
    <cellStyle name="Suma" xfId="32" builtinId="25"/>
    <cellStyle name="Dobre" xfId="33" builtinId="26"/>
    <cellStyle name="Złe" xfId="34" builtinId="27"/>
    <cellStyle name="40% - Akcent 1" xfId="35" builtinId="31"/>
    <cellStyle name="60% - Akcent 1" xfId="36" builtinId="32"/>
    <cellStyle name="40% - Akcent 2" xfId="37" builtinId="35"/>
    <cellStyle name="60% - Akcent 2" xfId="38" builtinId="36"/>
    <cellStyle name="20% - Akcent 3" xfId="39" builtinId="38"/>
    <cellStyle name="60% - Akcent 3" xfId="40" builtinId="40"/>
    <cellStyle name="20% - Akcent 4" xfId="41" builtinId="42"/>
    <cellStyle name="60% - Akcent 4" xfId="42" builtinId="44"/>
    <cellStyle name="Akcent 5" xfId="43" builtinId="45"/>
    <cellStyle name="40% - Akcent 5" xfId="44" builtinId="47"/>
    <cellStyle name="60% - Akcent 5" xfId="45" builtinId="48"/>
    <cellStyle name="Akcent 6" xfId="46" builtinId="49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AC35"/>
  <sheetViews>
    <sheetView tabSelected="1" zoomScale="90" zoomScaleNormal="90" topLeftCell="B1" workbookViewId="0">
      <selection activeCell="V41" sqref="V41"/>
    </sheetView>
  </sheetViews>
  <sheetFormatPr defaultColWidth="9.14285714285714" defaultRowHeight="15"/>
  <cols>
    <col min="2" max="2" width="29" customWidth="1"/>
    <col min="3" max="3" width="26.8571428571429" customWidth="1"/>
    <col min="4" max="4" width="12.3714285714286" customWidth="1"/>
    <col min="5" max="5" width="7.77142857142857" customWidth="1"/>
    <col min="6" max="6" width="6.81904761904762" customWidth="1"/>
    <col min="7" max="7" width="16.5142857142857" customWidth="1"/>
    <col min="8" max="8" width="7.45714285714286" customWidth="1"/>
    <col min="9" max="9" width="7.14285714285714" customWidth="1"/>
    <col min="10" max="10" width="15.2380952380952" customWidth="1"/>
    <col min="11" max="11" width="9.04761904761905" customWidth="1"/>
    <col min="12" max="12" width="7.78095238095238" customWidth="1"/>
    <col min="13" max="13" width="16.3428571428571" customWidth="1"/>
    <col min="14" max="14" width="8.24761904761905" customWidth="1"/>
    <col min="15" max="15" width="7.13333333333333" customWidth="1"/>
    <col min="16" max="16" width="15.2285714285714" customWidth="1"/>
    <col min="17" max="17" width="7.93333333333333" customWidth="1"/>
    <col min="18" max="18" width="6.98095238095238" customWidth="1"/>
    <col min="19" max="19" width="15.5428571428571" customWidth="1"/>
    <col min="22" max="22" width="16.8285714285714" customWidth="1"/>
    <col min="26" max="26" width="9.14285714285714" style="1"/>
  </cols>
  <sheetData>
    <row r="3" customHeight="1" spans="2:26">
      <c r="B3" s="2" t="s">
        <v>0</v>
      </c>
      <c r="C3" s="3" t="s">
        <v>1</v>
      </c>
      <c r="D3" s="4" t="s">
        <v>2</v>
      </c>
      <c r="E3" s="5" t="s">
        <v>3</v>
      </c>
      <c r="F3" s="6" t="s">
        <v>4</v>
      </c>
      <c r="G3" s="4" t="s">
        <v>5</v>
      </c>
      <c r="H3" s="5" t="s">
        <v>3</v>
      </c>
      <c r="I3" s="58" t="s">
        <v>4</v>
      </c>
      <c r="J3" s="4" t="s">
        <v>6</v>
      </c>
      <c r="K3" s="5" t="s">
        <v>3</v>
      </c>
      <c r="L3" s="6" t="s">
        <v>4</v>
      </c>
      <c r="M3" s="4" t="s">
        <v>7</v>
      </c>
      <c r="N3" s="5" t="s">
        <v>3</v>
      </c>
      <c r="O3" s="59" t="s">
        <v>4</v>
      </c>
      <c r="P3" s="4" t="s">
        <v>8</v>
      </c>
      <c r="Q3" s="5" t="s">
        <v>9</v>
      </c>
      <c r="R3" s="105" t="s">
        <v>4</v>
      </c>
      <c r="S3" s="106" t="s">
        <v>10</v>
      </c>
      <c r="T3" s="58" t="s">
        <v>3</v>
      </c>
      <c r="U3" s="58" t="s">
        <v>4</v>
      </c>
      <c r="V3" s="58" t="s">
        <v>11</v>
      </c>
      <c r="W3" s="58" t="s">
        <v>3</v>
      </c>
      <c r="X3" s="5" t="s">
        <v>4</v>
      </c>
      <c r="Y3" s="116" t="s">
        <v>12</v>
      </c>
      <c r="Z3" s="117" t="s">
        <v>3</v>
      </c>
    </row>
    <row r="4" spans="2:26">
      <c r="B4" s="7"/>
      <c r="C4" s="8"/>
      <c r="D4" s="9"/>
      <c r="E4" s="10"/>
      <c r="F4" s="11"/>
      <c r="G4" s="9"/>
      <c r="H4" s="10"/>
      <c r="I4" s="60"/>
      <c r="J4" s="9"/>
      <c r="K4" s="10"/>
      <c r="L4" s="11"/>
      <c r="M4" s="9"/>
      <c r="N4" s="10"/>
      <c r="O4" s="61"/>
      <c r="P4" s="9"/>
      <c r="Q4" s="10"/>
      <c r="R4" s="107"/>
      <c r="S4" s="108"/>
      <c r="T4" s="60"/>
      <c r="U4" s="60"/>
      <c r="V4" s="60"/>
      <c r="W4" s="60"/>
      <c r="X4" s="10"/>
      <c r="Y4" s="118"/>
      <c r="Z4" s="119"/>
    </row>
    <row r="5" spans="2:26">
      <c r="B5" s="12" t="s">
        <v>13</v>
      </c>
      <c r="C5" s="13" t="s">
        <v>14</v>
      </c>
      <c r="D5" s="14"/>
      <c r="E5" s="15"/>
      <c r="F5" s="16"/>
      <c r="G5" s="17"/>
      <c r="H5" s="15"/>
      <c r="I5" s="62"/>
      <c r="J5" s="63" t="s">
        <v>15</v>
      </c>
      <c r="K5" s="15">
        <v>1</v>
      </c>
      <c r="L5" s="16">
        <v>5</v>
      </c>
      <c r="M5" s="17"/>
      <c r="N5" s="15"/>
      <c r="O5" s="16"/>
      <c r="P5" s="64" t="s">
        <v>16</v>
      </c>
      <c r="Q5" s="15">
        <v>1</v>
      </c>
      <c r="R5" s="16">
        <v>5</v>
      </c>
      <c r="S5" s="62"/>
      <c r="T5" s="62"/>
      <c r="U5" s="62"/>
      <c r="V5" s="62"/>
      <c r="W5" s="62"/>
      <c r="X5" s="15"/>
      <c r="Y5" s="120">
        <f t="shared" ref="Y5:Y11" si="0">L5+R5+U5</f>
        <v>10</v>
      </c>
      <c r="Z5" s="121">
        <v>2</v>
      </c>
    </row>
    <row r="6" spans="2:26">
      <c r="B6" s="12"/>
      <c r="C6" s="18" t="s">
        <v>17</v>
      </c>
      <c r="D6" s="19"/>
      <c r="E6" s="20"/>
      <c r="F6" s="16"/>
      <c r="G6" s="21"/>
      <c r="H6" s="20"/>
      <c r="I6" s="62"/>
      <c r="J6" s="65" t="s">
        <v>18</v>
      </c>
      <c r="K6" s="20">
        <v>2</v>
      </c>
      <c r="L6" s="66">
        <v>4</v>
      </c>
      <c r="M6" s="21"/>
      <c r="N6" s="20"/>
      <c r="O6" s="66"/>
      <c r="P6" s="67"/>
      <c r="Q6" s="20"/>
      <c r="R6" s="66"/>
      <c r="S6" s="109">
        <v>52.87</v>
      </c>
      <c r="T6" s="110">
        <v>1</v>
      </c>
      <c r="U6" s="110">
        <v>5</v>
      </c>
      <c r="V6" s="110"/>
      <c r="W6" s="110"/>
      <c r="X6" s="20"/>
      <c r="Y6" s="120">
        <f t="shared" si="0"/>
        <v>9</v>
      </c>
      <c r="Z6" s="122">
        <v>3</v>
      </c>
    </row>
    <row r="7" spans="2:26">
      <c r="B7" s="12"/>
      <c r="C7" s="18" t="s">
        <v>19</v>
      </c>
      <c r="D7" s="19"/>
      <c r="E7" s="20"/>
      <c r="F7" s="16"/>
      <c r="G7" s="21"/>
      <c r="H7" s="20"/>
      <c r="I7" s="62"/>
      <c r="J7" s="65" t="s">
        <v>20</v>
      </c>
      <c r="K7" s="20">
        <v>3</v>
      </c>
      <c r="L7" s="66">
        <v>3</v>
      </c>
      <c r="M7" s="21"/>
      <c r="N7" s="20"/>
      <c r="O7" s="66"/>
      <c r="P7" s="67" t="s">
        <v>21</v>
      </c>
      <c r="Q7" s="20">
        <v>2</v>
      </c>
      <c r="R7" s="66">
        <v>4</v>
      </c>
      <c r="S7" s="109" t="s">
        <v>22</v>
      </c>
      <c r="T7" s="110">
        <v>2</v>
      </c>
      <c r="U7" s="110">
        <v>4</v>
      </c>
      <c r="V7" s="110"/>
      <c r="W7" s="110"/>
      <c r="X7" s="20"/>
      <c r="Y7" s="120">
        <f t="shared" si="0"/>
        <v>11</v>
      </c>
      <c r="Z7" s="122">
        <v>1</v>
      </c>
    </row>
    <row r="8" spans="2:26">
      <c r="B8" s="12"/>
      <c r="C8" s="18" t="s">
        <v>23</v>
      </c>
      <c r="D8" s="19"/>
      <c r="E8" s="20"/>
      <c r="F8" s="16"/>
      <c r="G8" s="21"/>
      <c r="H8" s="20"/>
      <c r="I8" s="62"/>
      <c r="J8" s="65"/>
      <c r="K8" s="20"/>
      <c r="L8" s="66"/>
      <c r="M8" s="21"/>
      <c r="N8" s="20"/>
      <c r="O8" s="66"/>
      <c r="P8" s="67" t="s">
        <v>24</v>
      </c>
      <c r="Q8" s="20">
        <v>5</v>
      </c>
      <c r="R8" s="66">
        <v>1</v>
      </c>
      <c r="S8" s="109"/>
      <c r="T8" s="110"/>
      <c r="U8" s="110"/>
      <c r="V8" s="110"/>
      <c r="W8" s="110"/>
      <c r="X8" s="20"/>
      <c r="Y8" s="120">
        <f t="shared" si="0"/>
        <v>1</v>
      </c>
      <c r="Z8" s="122">
        <v>7</v>
      </c>
    </row>
    <row r="9" spans="2:26">
      <c r="B9" s="12"/>
      <c r="C9" s="18" t="s">
        <v>25</v>
      </c>
      <c r="D9" s="19"/>
      <c r="E9" s="20"/>
      <c r="F9" s="16"/>
      <c r="G9" s="21"/>
      <c r="H9" s="20"/>
      <c r="I9" s="62"/>
      <c r="J9" s="65"/>
      <c r="K9" s="20"/>
      <c r="L9" s="66"/>
      <c r="M9" s="21"/>
      <c r="N9" s="20"/>
      <c r="O9" s="66"/>
      <c r="P9" s="67" t="s">
        <v>26</v>
      </c>
      <c r="Q9" s="20">
        <v>4</v>
      </c>
      <c r="R9" s="66">
        <v>2</v>
      </c>
      <c r="S9" s="109"/>
      <c r="T9" s="110"/>
      <c r="U9" s="110"/>
      <c r="V9" s="110"/>
      <c r="W9" s="110"/>
      <c r="X9" s="20"/>
      <c r="Y9" s="120">
        <f t="shared" si="0"/>
        <v>2</v>
      </c>
      <c r="Z9" s="122">
        <v>6</v>
      </c>
    </row>
    <row r="10" spans="2:26">
      <c r="B10" s="12"/>
      <c r="C10" s="18" t="s">
        <v>27</v>
      </c>
      <c r="D10" s="19"/>
      <c r="E10" s="20"/>
      <c r="F10" s="16"/>
      <c r="G10" s="21"/>
      <c r="H10" s="20"/>
      <c r="I10" s="62"/>
      <c r="J10" s="65" t="s">
        <v>28</v>
      </c>
      <c r="K10" s="20">
        <v>4</v>
      </c>
      <c r="L10" s="66">
        <v>2</v>
      </c>
      <c r="M10" s="21"/>
      <c r="N10" s="20"/>
      <c r="O10" s="66"/>
      <c r="P10" s="67" t="s">
        <v>29</v>
      </c>
      <c r="Q10" s="20">
        <v>3</v>
      </c>
      <c r="R10" s="66">
        <v>3</v>
      </c>
      <c r="S10" s="109" t="s">
        <v>30</v>
      </c>
      <c r="T10" s="110">
        <v>4</v>
      </c>
      <c r="U10" s="110">
        <v>2</v>
      </c>
      <c r="V10" s="110"/>
      <c r="W10" s="110"/>
      <c r="X10" s="20"/>
      <c r="Y10" s="120">
        <f t="shared" si="0"/>
        <v>7</v>
      </c>
      <c r="Z10" s="122">
        <v>4</v>
      </c>
    </row>
    <row r="11" spans="2:26">
      <c r="B11" s="22"/>
      <c r="C11" s="18" t="s">
        <v>31</v>
      </c>
      <c r="D11" s="19"/>
      <c r="E11" s="20"/>
      <c r="F11" s="16"/>
      <c r="G11" s="21"/>
      <c r="H11" s="20"/>
      <c r="I11" s="62"/>
      <c r="J11" s="65"/>
      <c r="K11" s="20"/>
      <c r="L11" s="66"/>
      <c r="M11" s="21"/>
      <c r="N11" s="20"/>
      <c r="O11" s="66"/>
      <c r="P11" s="67"/>
      <c r="Q11" s="20"/>
      <c r="R11" s="66"/>
      <c r="S11" s="109" t="s">
        <v>32</v>
      </c>
      <c r="T11" s="110">
        <v>3</v>
      </c>
      <c r="U11" s="110">
        <v>3</v>
      </c>
      <c r="V11" s="109"/>
      <c r="W11" s="110"/>
      <c r="X11" s="20"/>
      <c r="Y11" s="120">
        <f t="shared" si="0"/>
        <v>3</v>
      </c>
      <c r="Z11" s="122">
        <v>5</v>
      </c>
    </row>
    <row r="12" spans="2:26">
      <c r="B12" s="23" t="s">
        <v>33</v>
      </c>
      <c r="C12" s="24" t="s">
        <v>34</v>
      </c>
      <c r="D12" s="25" t="s">
        <v>35</v>
      </c>
      <c r="E12" s="26">
        <v>5</v>
      </c>
      <c r="F12" s="27">
        <v>1</v>
      </c>
      <c r="G12" s="28" t="s">
        <v>36</v>
      </c>
      <c r="H12" s="29">
        <v>4</v>
      </c>
      <c r="I12" s="68">
        <v>2</v>
      </c>
      <c r="J12" s="69"/>
      <c r="K12" s="70"/>
      <c r="L12" s="71"/>
      <c r="M12" s="72" t="s">
        <v>37</v>
      </c>
      <c r="N12" s="29">
        <v>4</v>
      </c>
      <c r="O12" s="73">
        <v>2</v>
      </c>
      <c r="P12" s="74"/>
      <c r="Q12" s="29"/>
      <c r="R12" s="73"/>
      <c r="S12" s="68"/>
      <c r="T12" s="68"/>
      <c r="U12" s="68"/>
      <c r="V12" s="111" t="s">
        <v>38</v>
      </c>
      <c r="W12" s="68">
        <v>2</v>
      </c>
      <c r="X12" s="29">
        <v>4</v>
      </c>
      <c r="Y12" s="123">
        <f t="shared" ref="Y12:Y35" si="1">F12+I12+O12+X12</f>
        <v>9</v>
      </c>
      <c r="Z12" s="122">
        <v>4</v>
      </c>
    </row>
    <row r="13" spans="2:26">
      <c r="B13" s="23"/>
      <c r="C13" s="24" t="s">
        <v>39</v>
      </c>
      <c r="D13" s="25" t="s">
        <v>40</v>
      </c>
      <c r="E13" s="26">
        <v>2</v>
      </c>
      <c r="F13" s="27">
        <v>4</v>
      </c>
      <c r="G13" s="28" t="s">
        <v>41</v>
      </c>
      <c r="H13" s="29">
        <v>1</v>
      </c>
      <c r="I13" s="68">
        <v>5</v>
      </c>
      <c r="J13" s="69"/>
      <c r="K13" s="70"/>
      <c r="L13" s="71"/>
      <c r="M13" s="72" t="s">
        <v>42</v>
      </c>
      <c r="N13" s="29">
        <v>1</v>
      </c>
      <c r="O13" s="73">
        <v>5</v>
      </c>
      <c r="P13" s="74"/>
      <c r="Q13" s="29"/>
      <c r="R13" s="73"/>
      <c r="S13" s="68"/>
      <c r="T13" s="68"/>
      <c r="U13" s="68"/>
      <c r="V13" s="111" t="s">
        <v>43</v>
      </c>
      <c r="W13" s="68">
        <v>1</v>
      </c>
      <c r="X13" s="29">
        <v>5</v>
      </c>
      <c r="Y13" s="123">
        <f t="shared" si="1"/>
        <v>19</v>
      </c>
      <c r="Z13" s="122">
        <v>1</v>
      </c>
    </row>
    <row r="14" spans="2:26">
      <c r="B14" s="23"/>
      <c r="C14" s="24" t="s">
        <v>44</v>
      </c>
      <c r="D14" s="25" t="s">
        <v>45</v>
      </c>
      <c r="E14" s="26">
        <v>4</v>
      </c>
      <c r="F14" s="27">
        <v>2</v>
      </c>
      <c r="G14" s="28" t="s">
        <v>46</v>
      </c>
      <c r="H14" s="29">
        <v>5</v>
      </c>
      <c r="I14" s="68">
        <v>1</v>
      </c>
      <c r="J14" s="69"/>
      <c r="K14" s="70"/>
      <c r="L14" s="71"/>
      <c r="M14" s="72" t="s">
        <v>47</v>
      </c>
      <c r="N14" s="29">
        <v>5</v>
      </c>
      <c r="O14" s="73">
        <v>1</v>
      </c>
      <c r="P14" s="74"/>
      <c r="Q14" s="29"/>
      <c r="R14" s="73"/>
      <c r="S14" s="68"/>
      <c r="T14" s="68"/>
      <c r="U14" s="68"/>
      <c r="V14" s="111" t="s">
        <v>48</v>
      </c>
      <c r="W14" s="68">
        <v>4</v>
      </c>
      <c r="X14" s="29">
        <v>2</v>
      </c>
      <c r="Y14" s="123">
        <f t="shared" si="1"/>
        <v>6</v>
      </c>
      <c r="Z14" s="122">
        <v>5</v>
      </c>
    </row>
    <row r="15" spans="2:29">
      <c r="B15" s="23"/>
      <c r="C15" s="30" t="s">
        <v>49</v>
      </c>
      <c r="D15" s="25" t="s">
        <v>50</v>
      </c>
      <c r="E15" s="26">
        <v>3</v>
      </c>
      <c r="F15" s="27">
        <v>3</v>
      </c>
      <c r="G15" s="28" t="s">
        <v>51</v>
      </c>
      <c r="H15" s="29">
        <v>2</v>
      </c>
      <c r="I15" s="68">
        <v>4</v>
      </c>
      <c r="J15" s="75"/>
      <c r="K15" s="70"/>
      <c r="L15" s="71"/>
      <c r="M15" s="72" t="s">
        <v>52</v>
      </c>
      <c r="N15" s="29">
        <v>3</v>
      </c>
      <c r="O15" s="73">
        <v>3</v>
      </c>
      <c r="P15" s="74"/>
      <c r="Q15" s="29"/>
      <c r="R15" s="73"/>
      <c r="S15" s="68"/>
      <c r="T15" s="68"/>
      <c r="U15" s="68"/>
      <c r="V15" s="111" t="s">
        <v>53</v>
      </c>
      <c r="W15" s="68">
        <v>3</v>
      </c>
      <c r="X15" s="29">
        <v>3</v>
      </c>
      <c r="Y15" s="123">
        <f t="shared" si="1"/>
        <v>13</v>
      </c>
      <c r="Z15" s="122">
        <v>2</v>
      </c>
      <c r="AC15" s="1"/>
    </row>
    <row r="16" spans="2:27">
      <c r="B16" s="23"/>
      <c r="C16" s="24" t="s">
        <v>54</v>
      </c>
      <c r="D16" s="25" t="s">
        <v>55</v>
      </c>
      <c r="E16" s="26">
        <v>1</v>
      </c>
      <c r="F16" s="27">
        <v>5</v>
      </c>
      <c r="G16" s="28" t="s">
        <v>56</v>
      </c>
      <c r="H16" s="29">
        <v>3</v>
      </c>
      <c r="I16" s="68">
        <v>3</v>
      </c>
      <c r="J16" s="69"/>
      <c r="K16" s="76"/>
      <c r="L16" s="71"/>
      <c r="M16" s="72" t="s">
        <v>57</v>
      </c>
      <c r="N16" s="29">
        <v>2</v>
      </c>
      <c r="O16" s="73">
        <v>4</v>
      </c>
      <c r="P16" s="74"/>
      <c r="Q16" s="29"/>
      <c r="R16" s="73"/>
      <c r="S16" s="68"/>
      <c r="T16" s="68"/>
      <c r="U16" s="68"/>
      <c r="V16" s="111"/>
      <c r="W16" s="68"/>
      <c r="X16" s="29"/>
      <c r="Y16" s="123">
        <f t="shared" si="1"/>
        <v>12</v>
      </c>
      <c r="Z16" s="122">
        <v>3</v>
      </c>
      <c r="AA16" s="124"/>
    </row>
    <row r="17" spans="2:26">
      <c r="B17" s="23"/>
      <c r="C17" s="24" t="s">
        <v>58</v>
      </c>
      <c r="D17" s="25" t="s">
        <v>59</v>
      </c>
      <c r="E17" s="26">
        <v>9</v>
      </c>
      <c r="F17" s="27"/>
      <c r="G17" s="28" t="s">
        <v>60</v>
      </c>
      <c r="H17" s="29">
        <v>8</v>
      </c>
      <c r="I17" s="68"/>
      <c r="J17" s="77"/>
      <c r="K17" s="70"/>
      <c r="L17" s="71"/>
      <c r="M17" s="72"/>
      <c r="N17" s="29"/>
      <c r="O17" s="73"/>
      <c r="P17" s="74"/>
      <c r="Q17" s="29"/>
      <c r="R17" s="73"/>
      <c r="S17" s="68"/>
      <c r="T17" s="68"/>
      <c r="U17" s="68"/>
      <c r="V17" s="68"/>
      <c r="W17" s="68"/>
      <c r="X17" s="29"/>
      <c r="Y17" s="123">
        <f t="shared" si="1"/>
        <v>0</v>
      </c>
      <c r="Z17" s="122">
        <v>6</v>
      </c>
    </row>
    <row r="18" spans="2:26">
      <c r="B18" s="23"/>
      <c r="C18" s="24" t="s">
        <v>61</v>
      </c>
      <c r="D18" s="25" t="s">
        <v>62</v>
      </c>
      <c r="E18" s="26">
        <v>6</v>
      </c>
      <c r="F18" s="27"/>
      <c r="G18" s="28"/>
      <c r="H18" s="29"/>
      <c r="I18" s="68"/>
      <c r="J18" s="69"/>
      <c r="K18" s="70"/>
      <c r="L18" s="71"/>
      <c r="M18" s="72"/>
      <c r="N18" s="29"/>
      <c r="O18" s="73"/>
      <c r="P18" s="74"/>
      <c r="Q18" s="29"/>
      <c r="R18" s="73"/>
      <c r="S18" s="68"/>
      <c r="T18" s="68"/>
      <c r="U18" s="68"/>
      <c r="V18" s="68"/>
      <c r="W18" s="68"/>
      <c r="X18" s="29"/>
      <c r="Y18" s="123">
        <f t="shared" si="1"/>
        <v>0</v>
      </c>
      <c r="Z18" s="122">
        <v>6</v>
      </c>
    </row>
    <row r="19" spans="2:26">
      <c r="B19" s="23"/>
      <c r="C19" s="24" t="s">
        <v>63</v>
      </c>
      <c r="D19" s="25" t="s">
        <v>64</v>
      </c>
      <c r="E19" s="26">
        <v>8</v>
      </c>
      <c r="F19" s="27"/>
      <c r="G19" s="28"/>
      <c r="H19" s="29"/>
      <c r="I19" s="68"/>
      <c r="J19" s="69"/>
      <c r="K19" s="70"/>
      <c r="L19" s="71"/>
      <c r="M19" s="72"/>
      <c r="N19" s="29"/>
      <c r="O19" s="73"/>
      <c r="P19" s="74"/>
      <c r="Q19" s="29"/>
      <c r="R19" s="73"/>
      <c r="S19" s="68"/>
      <c r="T19" s="68"/>
      <c r="U19" s="68"/>
      <c r="V19" s="68"/>
      <c r="W19" s="68"/>
      <c r="X19" s="29"/>
      <c r="Y19" s="123">
        <f t="shared" si="1"/>
        <v>0</v>
      </c>
      <c r="Z19" s="122">
        <v>6</v>
      </c>
    </row>
    <row r="20" spans="2:26">
      <c r="B20" s="23"/>
      <c r="C20" s="24" t="s">
        <v>65</v>
      </c>
      <c r="D20" s="25" t="s">
        <v>66</v>
      </c>
      <c r="E20" s="26">
        <v>10</v>
      </c>
      <c r="F20" s="27"/>
      <c r="G20" s="28"/>
      <c r="H20" s="29"/>
      <c r="I20" s="68"/>
      <c r="J20" s="69"/>
      <c r="K20" s="70"/>
      <c r="L20" s="71"/>
      <c r="M20" s="72"/>
      <c r="N20" s="29"/>
      <c r="O20" s="73"/>
      <c r="P20" s="74"/>
      <c r="Q20" s="29"/>
      <c r="R20" s="73"/>
      <c r="S20" s="68"/>
      <c r="T20" s="68"/>
      <c r="U20" s="68"/>
      <c r="V20" s="68"/>
      <c r="W20" s="68"/>
      <c r="X20" s="29"/>
      <c r="Y20" s="123">
        <f t="shared" si="1"/>
        <v>0</v>
      </c>
      <c r="Z20" s="122">
        <v>6</v>
      </c>
    </row>
    <row r="21" spans="2:26">
      <c r="B21" s="23"/>
      <c r="C21" s="24" t="s">
        <v>67</v>
      </c>
      <c r="D21" s="25"/>
      <c r="E21" s="26"/>
      <c r="F21" s="27"/>
      <c r="G21" s="28" t="s">
        <v>68</v>
      </c>
      <c r="H21" s="29">
        <v>6</v>
      </c>
      <c r="I21" s="68"/>
      <c r="J21" s="69"/>
      <c r="K21" s="70"/>
      <c r="L21" s="71"/>
      <c r="M21" s="72"/>
      <c r="N21" s="29"/>
      <c r="O21" s="73"/>
      <c r="P21" s="74"/>
      <c r="Q21" s="29"/>
      <c r="R21" s="73"/>
      <c r="S21" s="68"/>
      <c r="T21" s="68"/>
      <c r="U21" s="68"/>
      <c r="V21" s="68"/>
      <c r="W21" s="68"/>
      <c r="X21" s="29"/>
      <c r="Y21" s="123">
        <f t="shared" si="1"/>
        <v>0</v>
      </c>
      <c r="Z21" s="122">
        <v>6</v>
      </c>
    </row>
    <row r="22" spans="2:26">
      <c r="B22" s="23"/>
      <c r="C22" s="30" t="s">
        <v>69</v>
      </c>
      <c r="D22" s="25" t="s">
        <v>70</v>
      </c>
      <c r="E22" s="26">
        <v>7</v>
      </c>
      <c r="F22" s="27"/>
      <c r="G22" s="28" t="s">
        <v>71</v>
      </c>
      <c r="H22" s="29">
        <v>7</v>
      </c>
      <c r="I22" s="68"/>
      <c r="J22" s="69"/>
      <c r="K22" s="70"/>
      <c r="L22" s="71"/>
      <c r="M22" s="72" t="s">
        <v>72</v>
      </c>
      <c r="N22" s="29">
        <v>6</v>
      </c>
      <c r="O22" s="73"/>
      <c r="P22" s="74"/>
      <c r="Q22" s="29"/>
      <c r="R22" s="73"/>
      <c r="S22" s="68"/>
      <c r="T22" s="68"/>
      <c r="U22" s="68"/>
      <c r="V22" s="68"/>
      <c r="W22" s="68"/>
      <c r="X22" s="29"/>
      <c r="Y22" s="123">
        <f t="shared" si="1"/>
        <v>0</v>
      </c>
      <c r="Z22" s="122">
        <v>6</v>
      </c>
    </row>
    <row r="23" spans="2:26">
      <c r="B23" s="31" t="s">
        <v>73</v>
      </c>
      <c r="C23" s="32" t="s">
        <v>74</v>
      </c>
      <c r="D23" s="33" t="s">
        <v>75</v>
      </c>
      <c r="E23" s="34">
        <v>4</v>
      </c>
      <c r="F23" s="35">
        <v>2</v>
      </c>
      <c r="G23" s="31" t="s">
        <v>76</v>
      </c>
      <c r="H23" s="36">
        <v>4</v>
      </c>
      <c r="I23" s="78">
        <v>2</v>
      </c>
      <c r="J23" s="79"/>
      <c r="K23" s="80"/>
      <c r="L23" s="81"/>
      <c r="M23" s="82" t="s">
        <v>77</v>
      </c>
      <c r="N23" s="36">
        <v>4</v>
      </c>
      <c r="O23" s="83">
        <v>2</v>
      </c>
      <c r="P23" s="84"/>
      <c r="Q23" s="36"/>
      <c r="R23" s="83"/>
      <c r="S23" s="78"/>
      <c r="T23" s="78"/>
      <c r="U23" s="78"/>
      <c r="V23" s="112" t="s">
        <v>78</v>
      </c>
      <c r="W23" s="78">
        <v>4</v>
      </c>
      <c r="X23" s="36">
        <v>2</v>
      </c>
      <c r="Y23" s="123">
        <f t="shared" si="1"/>
        <v>8</v>
      </c>
      <c r="Z23" s="122">
        <v>4</v>
      </c>
    </row>
    <row r="24" spans="2:26">
      <c r="B24" s="31"/>
      <c r="C24" s="37" t="s">
        <v>79</v>
      </c>
      <c r="D24" s="33" t="s">
        <v>80</v>
      </c>
      <c r="E24" s="34">
        <v>2</v>
      </c>
      <c r="F24" s="35">
        <v>4</v>
      </c>
      <c r="G24" s="31" t="s">
        <v>81</v>
      </c>
      <c r="H24" s="36">
        <v>2</v>
      </c>
      <c r="I24" s="78">
        <v>4</v>
      </c>
      <c r="J24" s="79"/>
      <c r="K24" s="80"/>
      <c r="L24" s="81"/>
      <c r="M24" s="82" t="s">
        <v>82</v>
      </c>
      <c r="N24" s="36">
        <v>1</v>
      </c>
      <c r="O24" s="83">
        <v>5</v>
      </c>
      <c r="P24" s="84"/>
      <c r="Q24" s="36"/>
      <c r="R24" s="83"/>
      <c r="S24" s="78"/>
      <c r="T24" s="78"/>
      <c r="U24" s="78"/>
      <c r="V24" s="112" t="s">
        <v>83</v>
      </c>
      <c r="W24" s="78">
        <v>1</v>
      </c>
      <c r="X24" s="36">
        <v>5</v>
      </c>
      <c r="Y24" s="123">
        <f t="shared" si="1"/>
        <v>18</v>
      </c>
      <c r="Z24" s="122">
        <v>2</v>
      </c>
    </row>
    <row r="25" spans="2:26">
      <c r="B25" s="31"/>
      <c r="C25" s="32" t="s">
        <v>84</v>
      </c>
      <c r="D25" s="33" t="s">
        <v>85</v>
      </c>
      <c r="E25" s="34">
        <v>1</v>
      </c>
      <c r="F25" s="35">
        <v>5</v>
      </c>
      <c r="G25" s="31" t="s">
        <v>86</v>
      </c>
      <c r="H25" s="36">
        <v>1</v>
      </c>
      <c r="I25" s="78">
        <v>5</v>
      </c>
      <c r="J25" s="79"/>
      <c r="K25" s="80"/>
      <c r="L25" s="81"/>
      <c r="M25" s="82" t="s">
        <v>82</v>
      </c>
      <c r="N25" s="36">
        <v>1</v>
      </c>
      <c r="O25" s="83">
        <v>5</v>
      </c>
      <c r="P25" s="84"/>
      <c r="Q25" s="36"/>
      <c r="R25" s="83"/>
      <c r="S25" s="78"/>
      <c r="T25" s="78"/>
      <c r="U25" s="78"/>
      <c r="V25" s="112" t="s">
        <v>87</v>
      </c>
      <c r="W25" s="78">
        <v>2</v>
      </c>
      <c r="X25" s="36">
        <v>4</v>
      </c>
      <c r="Y25" s="123">
        <f t="shared" si="1"/>
        <v>19</v>
      </c>
      <c r="Z25" s="122">
        <v>1</v>
      </c>
    </row>
    <row r="26" spans="2:26">
      <c r="B26" s="31"/>
      <c r="C26" s="32" t="s">
        <v>88</v>
      </c>
      <c r="D26" s="33"/>
      <c r="E26" s="34"/>
      <c r="F26" s="35"/>
      <c r="G26" s="31" t="s">
        <v>89</v>
      </c>
      <c r="H26" s="36">
        <v>5</v>
      </c>
      <c r="I26" s="78">
        <v>1</v>
      </c>
      <c r="J26" s="79"/>
      <c r="K26" s="80"/>
      <c r="L26" s="81"/>
      <c r="M26" s="82" t="s">
        <v>90</v>
      </c>
      <c r="N26" s="36">
        <v>5</v>
      </c>
      <c r="O26" s="83">
        <v>1</v>
      </c>
      <c r="P26" s="84"/>
      <c r="Q26" s="36"/>
      <c r="R26" s="83"/>
      <c r="S26" s="78"/>
      <c r="T26" s="78"/>
      <c r="U26" s="78"/>
      <c r="V26" s="112" t="s">
        <v>91</v>
      </c>
      <c r="W26" s="78">
        <v>5</v>
      </c>
      <c r="X26" s="36">
        <v>1</v>
      </c>
      <c r="Y26" s="123">
        <f t="shared" si="1"/>
        <v>3</v>
      </c>
      <c r="Z26" s="122">
        <v>5</v>
      </c>
    </row>
    <row r="27" spans="2:26">
      <c r="B27" s="31"/>
      <c r="C27" s="32" t="s">
        <v>92</v>
      </c>
      <c r="D27" s="33" t="s">
        <v>93</v>
      </c>
      <c r="E27" s="34">
        <v>3</v>
      </c>
      <c r="F27" s="35">
        <v>3</v>
      </c>
      <c r="G27" s="31" t="s">
        <v>94</v>
      </c>
      <c r="H27" s="36">
        <v>3</v>
      </c>
      <c r="I27" s="78">
        <v>3</v>
      </c>
      <c r="J27" s="79"/>
      <c r="K27" s="80"/>
      <c r="L27" s="81"/>
      <c r="M27" s="82" t="s">
        <v>95</v>
      </c>
      <c r="N27" s="36">
        <v>3</v>
      </c>
      <c r="O27" s="83">
        <v>3</v>
      </c>
      <c r="P27" s="84"/>
      <c r="Q27" s="36"/>
      <c r="R27" s="83"/>
      <c r="S27" s="78"/>
      <c r="T27" s="78"/>
      <c r="U27" s="78"/>
      <c r="V27" s="112" t="s">
        <v>96</v>
      </c>
      <c r="W27" s="78">
        <v>3</v>
      </c>
      <c r="X27" s="36">
        <v>3</v>
      </c>
      <c r="Y27" s="123">
        <f t="shared" si="1"/>
        <v>12</v>
      </c>
      <c r="Z27" s="122">
        <v>3</v>
      </c>
    </row>
    <row r="28" spans="2:26">
      <c r="B28" s="38" t="s">
        <v>97</v>
      </c>
      <c r="C28" s="39" t="s">
        <v>98</v>
      </c>
      <c r="D28" s="40" t="s">
        <v>99</v>
      </c>
      <c r="E28" s="41">
        <v>2</v>
      </c>
      <c r="F28" s="42">
        <v>4</v>
      </c>
      <c r="G28" s="38" t="s">
        <v>100</v>
      </c>
      <c r="H28" s="43">
        <v>4</v>
      </c>
      <c r="I28" s="85">
        <v>2</v>
      </c>
      <c r="J28" s="86"/>
      <c r="K28" s="87"/>
      <c r="L28" s="88"/>
      <c r="M28" s="89" t="s">
        <v>101</v>
      </c>
      <c r="N28" s="43">
        <v>2</v>
      </c>
      <c r="O28" s="90">
        <v>4</v>
      </c>
      <c r="P28" s="91"/>
      <c r="Q28" s="43"/>
      <c r="R28" s="90"/>
      <c r="S28" s="85"/>
      <c r="T28" s="85"/>
      <c r="U28" s="85"/>
      <c r="V28" s="113" t="s">
        <v>93</v>
      </c>
      <c r="W28" s="85">
        <v>4</v>
      </c>
      <c r="X28" s="43">
        <v>2</v>
      </c>
      <c r="Y28" s="123">
        <f t="shared" si="1"/>
        <v>12</v>
      </c>
      <c r="Z28" s="122">
        <v>2</v>
      </c>
    </row>
    <row r="29" spans="2:26">
      <c r="B29" s="38"/>
      <c r="C29" s="44" t="s">
        <v>102</v>
      </c>
      <c r="D29" s="40" t="s">
        <v>103</v>
      </c>
      <c r="E29" s="41">
        <v>4</v>
      </c>
      <c r="F29" s="42">
        <v>2</v>
      </c>
      <c r="G29" s="38" t="s">
        <v>104</v>
      </c>
      <c r="H29" s="43">
        <v>5</v>
      </c>
      <c r="I29" s="85">
        <v>1</v>
      </c>
      <c r="J29" s="86"/>
      <c r="K29" s="87"/>
      <c r="L29" s="88"/>
      <c r="M29" s="89" t="s">
        <v>105</v>
      </c>
      <c r="N29" s="43">
        <v>5</v>
      </c>
      <c r="O29" s="90">
        <v>1</v>
      </c>
      <c r="P29" s="91"/>
      <c r="Q29" s="43"/>
      <c r="R29" s="90"/>
      <c r="S29" s="85"/>
      <c r="T29" s="85"/>
      <c r="U29" s="85"/>
      <c r="V29" s="113" t="s">
        <v>106</v>
      </c>
      <c r="W29" s="85">
        <v>5</v>
      </c>
      <c r="X29" s="43">
        <v>1</v>
      </c>
      <c r="Y29" s="123">
        <f t="shared" si="1"/>
        <v>5</v>
      </c>
      <c r="Z29" s="122">
        <v>4</v>
      </c>
    </row>
    <row r="30" spans="2:26">
      <c r="B30" s="38"/>
      <c r="C30" s="44" t="s">
        <v>107</v>
      </c>
      <c r="D30" s="40" t="s">
        <v>108</v>
      </c>
      <c r="E30" s="41">
        <v>3</v>
      </c>
      <c r="F30" s="42">
        <v>3</v>
      </c>
      <c r="G30" s="38" t="s">
        <v>109</v>
      </c>
      <c r="H30" s="43">
        <v>3</v>
      </c>
      <c r="I30" s="85">
        <v>3</v>
      </c>
      <c r="J30" s="86"/>
      <c r="K30" s="87"/>
      <c r="L30" s="88"/>
      <c r="M30" s="89" t="s">
        <v>110</v>
      </c>
      <c r="N30" s="43">
        <v>4</v>
      </c>
      <c r="O30" s="90">
        <v>2</v>
      </c>
      <c r="P30" s="91"/>
      <c r="Q30" s="43"/>
      <c r="R30" s="90"/>
      <c r="S30" s="85"/>
      <c r="T30" s="85"/>
      <c r="U30" s="85"/>
      <c r="V30" s="113" t="s">
        <v>111</v>
      </c>
      <c r="W30" s="85">
        <v>3</v>
      </c>
      <c r="X30" s="43">
        <v>3</v>
      </c>
      <c r="Y30" s="123">
        <f t="shared" si="1"/>
        <v>11</v>
      </c>
      <c r="Z30" s="122">
        <v>3</v>
      </c>
    </row>
    <row r="31" spans="2:26">
      <c r="B31" s="38"/>
      <c r="C31" s="44" t="s">
        <v>112</v>
      </c>
      <c r="D31" s="40"/>
      <c r="E31" s="41"/>
      <c r="F31" s="42"/>
      <c r="G31" s="38" t="s">
        <v>113</v>
      </c>
      <c r="H31" s="43">
        <v>1</v>
      </c>
      <c r="I31" s="85">
        <v>4</v>
      </c>
      <c r="J31" s="86"/>
      <c r="K31" s="87"/>
      <c r="L31" s="88"/>
      <c r="M31" s="89" t="s">
        <v>114</v>
      </c>
      <c r="N31" s="43">
        <v>3</v>
      </c>
      <c r="O31" s="90">
        <v>3</v>
      </c>
      <c r="P31" s="91"/>
      <c r="Q31" s="43"/>
      <c r="R31" s="90"/>
      <c r="S31" s="85"/>
      <c r="T31" s="85"/>
      <c r="U31" s="85"/>
      <c r="V31" s="113" t="s">
        <v>115</v>
      </c>
      <c r="W31" s="85">
        <v>1</v>
      </c>
      <c r="X31" s="43">
        <v>5</v>
      </c>
      <c r="Y31" s="123">
        <f t="shared" si="1"/>
        <v>12</v>
      </c>
      <c r="Z31" s="122">
        <v>2</v>
      </c>
    </row>
    <row r="32" spans="2:26">
      <c r="B32" s="38"/>
      <c r="C32" s="39" t="s">
        <v>116</v>
      </c>
      <c r="D32" s="40" t="s">
        <v>117</v>
      </c>
      <c r="E32" s="41">
        <v>1</v>
      </c>
      <c r="F32" s="42">
        <v>5</v>
      </c>
      <c r="G32" s="38" t="s">
        <v>118</v>
      </c>
      <c r="H32" s="43">
        <v>1</v>
      </c>
      <c r="I32" s="85">
        <v>5</v>
      </c>
      <c r="J32" s="86"/>
      <c r="K32" s="87"/>
      <c r="L32" s="88"/>
      <c r="M32" s="89" t="s">
        <v>119</v>
      </c>
      <c r="N32" s="43">
        <v>1</v>
      </c>
      <c r="O32" s="90">
        <v>5</v>
      </c>
      <c r="P32" s="91"/>
      <c r="Q32" s="43"/>
      <c r="R32" s="90"/>
      <c r="S32" s="85"/>
      <c r="T32" s="85"/>
      <c r="U32" s="85"/>
      <c r="V32" s="113" t="s">
        <v>120</v>
      </c>
      <c r="W32" s="85">
        <v>2</v>
      </c>
      <c r="X32" s="43">
        <v>4</v>
      </c>
      <c r="Y32" s="123">
        <f t="shared" si="1"/>
        <v>19</v>
      </c>
      <c r="Z32" s="122">
        <v>1</v>
      </c>
    </row>
    <row r="33" spans="2:26">
      <c r="B33" s="45" t="s">
        <v>121</v>
      </c>
      <c r="C33" s="46" t="s">
        <v>122</v>
      </c>
      <c r="D33" s="47" t="s">
        <v>123</v>
      </c>
      <c r="E33" s="48">
        <v>3</v>
      </c>
      <c r="F33" s="49">
        <v>3</v>
      </c>
      <c r="G33" s="45" t="s">
        <v>124</v>
      </c>
      <c r="H33" s="50">
        <v>2</v>
      </c>
      <c r="I33" s="92">
        <v>4</v>
      </c>
      <c r="J33" s="93"/>
      <c r="K33" s="94"/>
      <c r="L33" s="95"/>
      <c r="M33" s="96"/>
      <c r="N33" s="50"/>
      <c r="O33" s="97"/>
      <c r="P33" s="98"/>
      <c r="Q33" s="50"/>
      <c r="R33" s="97"/>
      <c r="S33" s="92"/>
      <c r="T33" s="92"/>
      <c r="U33" s="92"/>
      <c r="V33" s="114" t="s">
        <v>125</v>
      </c>
      <c r="W33" s="92">
        <v>3</v>
      </c>
      <c r="X33" s="50">
        <v>3</v>
      </c>
      <c r="Y33" s="123">
        <f t="shared" si="1"/>
        <v>10</v>
      </c>
      <c r="Z33" s="122">
        <v>3</v>
      </c>
    </row>
    <row r="34" spans="2:26">
      <c r="B34" s="45"/>
      <c r="C34" s="46" t="s">
        <v>126</v>
      </c>
      <c r="D34" s="47" t="s">
        <v>127</v>
      </c>
      <c r="E34" s="48">
        <v>1</v>
      </c>
      <c r="F34" s="49">
        <v>5</v>
      </c>
      <c r="G34" s="51"/>
      <c r="H34" s="50"/>
      <c r="I34" s="92"/>
      <c r="J34" s="93"/>
      <c r="K34" s="94"/>
      <c r="L34" s="95"/>
      <c r="M34" s="96" t="s">
        <v>128</v>
      </c>
      <c r="N34" s="50">
        <v>1</v>
      </c>
      <c r="O34" s="97">
        <v>5</v>
      </c>
      <c r="P34" s="98"/>
      <c r="Q34" s="50"/>
      <c r="R34" s="97"/>
      <c r="S34" s="92"/>
      <c r="T34" s="92"/>
      <c r="U34" s="92"/>
      <c r="V34" s="114" t="s">
        <v>129</v>
      </c>
      <c r="W34" s="92">
        <v>1</v>
      </c>
      <c r="X34" s="50">
        <v>5</v>
      </c>
      <c r="Y34" s="123">
        <f t="shared" si="1"/>
        <v>15</v>
      </c>
      <c r="Z34" s="122">
        <v>1</v>
      </c>
    </row>
    <row r="35" ht="15.75" spans="2:26">
      <c r="B35" s="52"/>
      <c r="C35" s="53" t="s">
        <v>130</v>
      </c>
      <c r="D35" s="54" t="s">
        <v>131</v>
      </c>
      <c r="E35" s="55">
        <v>2</v>
      </c>
      <c r="F35" s="56">
        <v>4</v>
      </c>
      <c r="G35" s="52" t="s">
        <v>132</v>
      </c>
      <c r="H35" s="57">
        <v>1</v>
      </c>
      <c r="I35" s="99">
        <v>5</v>
      </c>
      <c r="J35" s="100"/>
      <c r="K35" s="101"/>
      <c r="L35" s="102"/>
      <c r="M35" s="103"/>
      <c r="N35" s="57"/>
      <c r="O35" s="104"/>
      <c r="P35" s="103"/>
      <c r="Q35" s="57"/>
      <c r="R35" s="104"/>
      <c r="S35" s="99"/>
      <c r="T35" s="99"/>
      <c r="U35" s="99"/>
      <c r="V35" s="115" t="s">
        <v>133</v>
      </c>
      <c r="W35" s="99">
        <v>2</v>
      </c>
      <c r="X35" s="50">
        <v>4</v>
      </c>
      <c r="Y35" s="123">
        <f t="shared" si="1"/>
        <v>13</v>
      </c>
      <c r="Z35" s="122">
        <v>2</v>
      </c>
    </row>
  </sheetData>
  <mergeCells count="30">
    <mergeCell ref="B3:B4"/>
    <mergeCell ref="B5:B11"/>
    <mergeCell ref="B12:B22"/>
    <mergeCell ref="B23:B27"/>
    <mergeCell ref="B28:B32"/>
    <mergeCell ref="B33:B35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ModecomH</cp:lastModifiedBy>
  <dcterms:created xsi:type="dcterms:W3CDTF">2019-05-24T10:04:00Z</dcterms:created>
  <cp:lastPrinted>2019-06-02T07:27:00Z</cp:lastPrinted>
  <dcterms:modified xsi:type="dcterms:W3CDTF">2022-01-02T08:31:41Z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1045-11.2.0.10426</vt:lpwstr>
  </property>
  <property fmtid="{D5CDD505-2E9C-101B-9397-08002B2CF9AE}" pid="3" name="ICV">
    <vt:lpwstr>A95885D8B3E340288EB7D50DD0F7F220</vt:lpwstr>
  </property>
</Properties>
</file>